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Evropa 1" sheetId="1" r:id="rId1"/>
    <sheet name="Evropa 2" sheetId="2" r:id="rId2"/>
    <sheet name="Evropa 3" sheetId="3" r:id="rId3"/>
    <sheet name="Evropa-recepce 1" sheetId="4" r:id="rId4"/>
    <sheet name="Cena" sheetId="5" state="veryHidden" r:id="rId5"/>
  </sheets>
  <definedNames>
    <definedName name="_xlnm.Print_Area" localSheetId="4">'Cena'!$A$1:$F$183</definedName>
    <definedName name="_xlnm.Print_Area" localSheetId="0">'Evropa 1'!$A$1:$O$103</definedName>
    <definedName name="_xlnm.Print_Area" localSheetId="1">'Evropa 2'!$A$1:$O$92</definedName>
  </definedNames>
  <calcPr fullCalcOnLoad="1"/>
</workbook>
</file>

<file path=xl/sharedStrings.xml><?xml version="1.0" encoding="utf-8"?>
<sst xmlns="http://schemas.openxmlformats.org/spreadsheetml/2006/main" count="831" uniqueCount="337">
  <si>
    <t>Materiál:</t>
  </si>
  <si>
    <t>ceny jsou uvedeny bez DPH</t>
  </si>
  <si>
    <t>Psací stůl</t>
  </si>
  <si>
    <t>Obj. číslo</t>
  </si>
  <si>
    <t>Rozměry</t>
  </si>
  <si>
    <t>Cena</t>
  </si>
  <si>
    <t>Stojan na PC</t>
  </si>
  <si>
    <t>Psací stůl - dřevěná podnož</t>
  </si>
  <si>
    <t>Psací stůl - kovová podnož</t>
  </si>
  <si>
    <t>Skříň - police</t>
  </si>
  <si>
    <t>Skříň - kombinovaná</t>
  </si>
  <si>
    <t>Šatní skříň</t>
  </si>
  <si>
    <t>Popis</t>
  </si>
  <si>
    <t xml:space="preserve"> </t>
  </si>
  <si>
    <t>Dělicí panel</t>
  </si>
  <si>
    <t>KM81.0201</t>
  </si>
  <si>
    <t>39,9x40,4x80</t>
  </si>
  <si>
    <t>KM81.0301</t>
  </si>
  <si>
    <t>39,9x40,4x119,5</t>
  </si>
  <si>
    <t>KM81.0501</t>
  </si>
  <si>
    <t>39,9x40,4x196,5</t>
  </si>
  <si>
    <t>KM81.4201</t>
  </si>
  <si>
    <t>79,8x40,4x80</t>
  </si>
  <si>
    <t>79,8x40,4x119,5</t>
  </si>
  <si>
    <t>KM81.4501</t>
  </si>
  <si>
    <t>79,8x40,4x196,5</t>
  </si>
  <si>
    <t>79,8x42,2x196,5</t>
  </si>
  <si>
    <t>Horní obkladové desky</t>
  </si>
  <si>
    <t>KM81.4301</t>
  </si>
  <si>
    <t>Základní barvy:</t>
  </si>
  <si>
    <t>Korpus:</t>
  </si>
  <si>
    <t>C12x06</t>
  </si>
  <si>
    <t>C14x06</t>
  </si>
  <si>
    <t>C16x06</t>
  </si>
  <si>
    <t>C18x06</t>
  </si>
  <si>
    <t>118x60x74,3</t>
  </si>
  <si>
    <t>138x60x74,3</t>
  </si>
  <si>
    <t>158x60x74,3</t>
  </si>
  <si>
    <t>178x60x74,3</t>
  </si>
  <si>
    <t>C12x08</t>
  </si>
  <si>
    <t>C14x08</t>
  </si>
  <si>
    <t>C16x08</t>
  </si>
  <si>
    <t>C18x08</t>
  </si>
  <si>
    <t>138x80x74,3</t>
  </si>
  <si>
    <t>158x80x74,3</t>
  </si>
  <si>
    <t>178x80x74,3</t>
  </si>
  <si>
    <t>118x80x74,3</t>
  </si>
  <si>
    <t>126100</t>
  </si>
  <si>
    <t>146100</t>
  </si>
  <si>
    <t>166100</t>
  </si>
  <si>
    <t>186100</t>
  </si>
  <si>
    <t>128100</t>
  </si>
  <si>
    <t>148100</t>
  </si>
  <si>
    <t>168100</t>
  </si>
  <si>
    <t>188100</t>
  </si>
  <si>
    <t>138x120x74,3</t>
  </si>
  <si>
    <t>158x120x74,3</t>
  </si>
  <si>
    <t>178x120x74,3</t>
  </si>
  <si>
    <t>CPK12x06</t>
  </si>
  <si>
    <t>CPK14x06</t>
  </si>
  <si>
    <t>CPK16x06</t>
  </si>
  <si>
    <t>CPK18x06</t>
  </si>
  <si>
    <t>CPK12x08</t>
  </si>
  <si>
    <t>CPK14x08</t>
  </si>
  <si>
    <t>CPK16x08</t>
  </si>
  <si>
    <t>CPK18x08</t>
  </si>
  <si>
    <t>C14x08x06x12L</t>
  </si>
  <si>
    <t>C16x08x06x12L</t>
  </si>
  <si>
    <t>C18x08x06x12L</t>
  </si>
  <si>
    <t>C14x08x06x12R</t>
  </si>
  <si>
    <t>C16x08x06x12R</t>
  </si>
  <si>
    <t>C18x08x06x12R</t>
  </si>
  <si>
    <t>C14x16</t>
  </si>
  <si>
    <t>C16x16</t>
  </si>
  <si>
    <t>C18x16</t>
  </si>
  <si>
    <t>138x163x74,3</t>
  </si>
  <si>
    <t>158x163x74,3</t>
  </si>
  <si>
    <t>178x163x74,3</t>
  </si>
  <si>
    <t>C28x08</t>
  </si>
  <si>
    <t>C32x08</t>
  </si>
  <si>
    <t>276x80x74,3</t>
  </si>
  <si>
    <t>316x80x74,3</t>
  </si>
  <si>
    <t>C28x16x08</t>
  </si>
  <si>
    <t>C32x16x08</t>
  </si>
  <si>
    <t>276x163x74,3</t>
  </si>
  <si>
    <t>316x163x74,3</t>
  </si>
  <si>
    <t>Přístavný stůl - kovová podnož</t>
  </si>
  <si>
    <t>CD06x06</t>
  </si>
  <si>
    <t>CD08x06</t>
  </si>
  <si>
    <t>Přístavný stůl</t>
  </si>
  <si>
    <t>60x60x74,3</t>
  </si>
  <si>
    <t>80x60x74,3</t>
  </si>
  <si>
    <t>CDK06x06</t>
  </si>
  <si>
    <t>CDK08x06</t>
  </si>
  <si>
    <t>60x60x16,3</t>
  </si>
  <si>
    <t>80x60x16,3</t>
  </si>
  <si>
    <t>138x1,8x38</t>
  </si>
  <si>
    <t>158x1,8x38</t>
  </si>
  <si>
    <t>178x1,8x38</t>
  </si>
  <si>
    <t>pro stoly:</t>
  </si>
  <si>
    <t>P28D18</t>
  </si>
  <si>
    <t>P32D18</t>
  </si>
  <si>
    <t>276x1,8x38</t>
  </si>
  <si>
    <t>316x1,8x38</t>
  </si>
  <si>
    <t>P14D18-01</t>
  </si>
  <si>
    <t>P16D18-01</t>
  </si>
  <si>
    <t>P18D18-01</t>
  </si>
  <si>
    <t>pro samostatně stojící stoly</t>
  </si>
  <si>
    <t>P12-02</t>
  </si>
  <si>
    <t>P14-02</t>
  </si>
  <si>
    <t>P18-02</t>
  </si>
  <si>
    <t>118x1,8x50,4</t>
  </si>
  <si>
    <t>138x1,8x50,4</t>
  </si>
  <si>
    <t>158x1,8x50,4</t>
  </si>
  <si>
    <t>178x1,8x50,4</t>
  </si>
  <si>
    <t>P16-02</t>
  </si>
  <si>
    <t>PK14</t>
  </si>
  <si>
    <t>PK16</t>
  </si>
  <si>
    <t>PK18</t>
  </si>
  <si>
    <t>pro samostatně stojící stoly nebo stoly na jedné podnoži</t>
  </si>
  <si>
    <t>P14</t>
  </si>
  <si>
    <t>P16</t>
  </si>
  <si>
    <t>P18</t>
  </si>
  <si>
    <t>Ekran</t>
  </si>
  <si>
    <t>197680</t>
  </si>
  <si>
    <t>197610</t>
  </si>
  <si>
    <t>197612</t>
  </si>
  <si>
    <t>197614</t>
  </si>
  <si>
    <t>197616</t>
  </si>
  <si>
    <t>80x1,8x40,4</t>
  </si>
  <si>
    <t>100x1,8x40,4</t>
  </si>
  <si>
    <t>120x1,8x40,4</t>
  </si>
  <si>
    <t>140x1,8x40,4</t>
  </si>
  <si>
    <t>160x1,8x40,4</t>
  </si>
  <si>
    <t>Látková dekorace</t>
  </si>
  <si>
    <t>šedá (440)</t>
  </si>
  <si>
    <t>laminovaná dřevotříska 28 mm (stolové desky, půdy kontejnerů a korpusy skříní), 18 mm (ostatní části)</t>
  </si>
  <si>
    <t xml:space="preserve">Látková dekorace </t>
  </si>
  <si>
    <t>krémová barva</t>
  </si>
  <si>
    <t>P12-01</t>
  </si>
  <si>
    <t>P14-01</t>
  </si>
  <si>
    <t>P16-01</t>
  </si>
  <si>
    <t>P18-01</t>
  </si>
  <si>
    <t>108x1,2x27</t>
  </si>
  <si>
    <t>128x1,2x27</t>
  </si>
  <si>
    <t>148x1,2x27</t>
  </si>
  <si>
    <t>168x1,2x27</t>
  </si>
  <si>
    <t>197201</t>
  </si>
  <si>
    <t>45x28x25</t>
  </si>
  <si>
    <t>Mobilní skříňka</t>
  </si>
  <si>
    <t>SB20</t>
  </si>
  <si>
    <t>80x42,8x74,4</t>
  </si>
  <si>
    <t>na závěsné pořadače</t>
  </si>
  <si>
    <t>Kontejner</t>
  </si>
  <si>
    <t>1. zásuvka na kanc. potřeby</t>
  </si>
  <si>
    <t>192433</t>
  </si>
  <si>
    <t>43,2x60x58</t>
  </si>
  <si>
    <t>192413</t>
  </si>
  <si>
    <t>43,2x60x63,3</t>
  </si>
  <si>
    <t>mobilní</t>
  </si>
  <si>
    <t>192133</t>
  </si>
  <si>
    <t>192134</t>
  </si>
  <si>
    <t>73x60x58</t>
  </si>
  <si>
    <t>dveře-komplet</t>
  </si>
  <si>
    <t>192113</t>
  </si>
  <si>
    <t>192114</t>
  </si>
  <si>
    <t>195611</t>
  </si>
  <si>
    <t>Dveře</t>
  </si>
  <si>
    <t>160x60x58</t>
  </si>
  <si>
    <t>Korpus</t>
  </si>
  <si>
    <t>194124</t>
  </si>
  <si>
    <t>194123</t>
  </si>
  <si>
    <t>160x40,8x115,1</t>
  </si>
  <si>
    <t>120x40,8x115,1</t>
  </si>
  <si>
    <t>87,2х53,1х4,4</t>
  </si>
  <si>
    <t>194133</t>
  </si>
  <si>
    <t>194134</t>
  </si>
  <si>
    <t>121,2x40,8x115,1</t>
  </si>
  <si>
    <t>160,2x40,8x115,1</t>
  </si>
  <si>
    <t>194143</t>
  </si>
  <si>
    <t>194144</t>
  </si>
  <si>
    <t>121,2x40,8x148,9</t>
  </si>
  <si>
    <t>160,2x40,8x148,9</t>
  </si>
  <si>
    <t>194155</t>
  </si>
  <si>
    <t>199,2x40,8x184,5</t>
  </si>
  <si>
    <t>pro korpus:</t>
  </si>
  <si>
    <t>195633</t>
  </si>
  <si>
    <t>195634</t>
  </si>
  <si>
    <t>195643</t>
  </si>
  <si>
    <t>195644</t>
  </si>
  <si>
    <t>195655</t>
  </si>
  <si>
    <t>195733</t>
  </si>
  <si>
    <t>195734</t>
  </si>
  <si>
    <t>195743</t>
  </si>
  <si>
    <t>195744</t>
  </si>
  <si>
    <t>195755</t>
  </si>
  <si>
    <t>121x3x112,1</t>
  </si>
  <si>
    <t>160x3x112,1</t>
  </si>
  <si>
    <t>121x3x145,9</t>
  </si>
  <si>
    <t>160x3x145,9</t>
  </si>
  <si>
    <t>199x3x181,5</t>
  </si>
  <si>
    <t>Vestavný modul</t>
  </si>
  <si>
    <t>pro korpusy 194 143, 194 144 a 194 155</t>
  </si>
  <si>
    <t>192 501</t>
  </si>
  <si>
    <t>192 502</t>
  </si>
  <si>
    <t>37,1x39,6x33,7</t>
  </si>
  <si>
    <t>Záda na celý korpus</t>
  </si>
  <si>
    <t>197133</t>
  </si>
  <si>
    <t>197134</t>
  </si>
  <si>
    <t>197144</t>
  </si>
  <si>
    <t>197155</t>
  </si>
  <si>
    <t>197143</t>
  </si>
  <si>
    <t>Záda</t>
  </si>
  <si>
    <t>120,8x1,8x112</t>
  </si>
  <si>
    <t>159,8x1,8x112</t>
  </si>
  <si>
    <t>120,8x1,8x145,8</t>
  </si>
  <si>
    <t>160x1,8x145,8</t>
  </si>
  <si>
    <t>198,8x1,8x181,5</t>
  </si>
  <si>
    <t>Záda na jeden blok</t>
  </si>
  <si>
    <t>pro korpusy:</t>
  </si>
  <si>
    <t>194133 a 194 134</t>
  </si>
  <si>
    <t>194143, 194144 a 194155</t>
  </si>
  <si>
    <t>197433</t>
  </si>
  <si>
    <t>197443</t>
  </si>
  <si>
    <t>37,2x1,8x34,4</t>
  </si>
  <si>
    <t>37,2x1,8x33,8</t>
  </si>
  <si>
    <t>Skříň-police</t>
  </si>
  <si>
    <t>285000</t>
  </si>
  <si>
    <t>80x60x74,9</t>
  </si>
  <si>
    <t>pravé</t>
  </si>
  <si>
    <t>levé</t>
  </si>
  <si>
    <t>D-502</t>
  </si>
  <si>
    <t>D-512</t>
  </si>
  <si>
    <t>D-503</t>
  </si>
  <si>
    <t>D-513</t>
  </si>
  <si>
    <t>D-505</t>
  </si>
  <si>
    <t>39,4x1,8x76,8</t>
  </si>
  <si>
    <t>39,4x1,8x116,2</t>
  </si>
  <si>
    <t>39,4x1,8x193,2</t>
  </si>
  <si>
    <t>pravé/levé (1 ks)</t>
  </si>
  <si>
    <t>194512</t>
  </si>
  <si>
    <t>Skříň-kombinovaná</t>
  </si>
  <si>
    <t>79,8x42,5x196,5</t>
  </si>
  <si>
    <t>194517</t>
  </si>
  <si>
    <t>194815</t>
  </si>
  <si>
    <t>194518</t>
  </si>
  <si>
    <t>79,8x62,2x196,5</t>
  </si>
  <si>
    <t>T804</t>
  </si>
  <si>
    <t>T808</t>
  </si>
  <si>
    <t>T812</t>
  </si>
  <si>
    <t>T816</t>
  </si>
  <si>
    <t>T820</t>
  </si>
  <si>
    <t>T824</t>
  </si>
  <si>
    <t>T838</t>
  </si>
  <si>
    <t>Horní obkladová deska</t>
  </si>
  <si>
    <t>40,4x42,9x2,8</t>
  </si>
  <si>
    <t>80,2x42,9x2,8</t>
  </si>
  <si>
    <t>120,3x42,9x2,8</t>
  </si>
  <si>
    <t>160x42,9x2,8</t>
  </si>
  <si>
    <t>200,1x42,9x2,8</t>
  </si>
  <si>
    <t>240x42,9x2,8</t>
  </si>
  <si>
    <t>80,2x62,9x2,8</t>
  </si>
  <si>
    <t>pro skříň 194518</t>
  </si>
  <si>
    <t>vč. průchodky</t>
  </si>
  <si>
    <t>Doplňkové barvy:</t>
  </si>
  <si>
    <t>Dělící panel</t>
  </si>
  <si>
    <t>Dělící panel s matným plexisklem</t>
  </si>
  <si>
    <t>245000</t>
  </si>
  <si>
    <t>43,2x60x74,9</t>
  </si>
  <si>
    <t>Dveře - sklo v hl. rámu</t>
  </si>
  <si>
    <t>193900</t>
  </si>
  <si>
    <t>Recepce</t>
  </si>
  <si>
    <t>120x75,2x116,2</t>
  </si>
  <si>
    <t>Přední deska korpusu:</t>
  </si>
  <si>
    <t>a (bílá-lesk)</t>
  </si>
  <si>
    <t>Přední panel recepce:</t>
  </si>
  <si>
    <t>platí pro všechny moduly</t>
  </si>
  <si>
    <t>193904</t>
  </si>
  <si>
    <t>193970</t>
  </si>
  <si>
    <t>Recepce středová - rovná</t>
  </si>
  <si>
    <t>Recepce středová - roh</t>
  </si>
  <si>
    <t>193972</t>
  </si>
  <si>
    <t>140x75,2x116,2</t>
  </si>
  <si>
    <t>193971</t>
  </si>
  <si>
    <t>193973</t>
  </si>
  <si>
    <t>Doplňková barva:</t>
  </si>
  <si>
    <t>193974</t>
  </si>
  <si>
    <t>193976</t>
  </si>
  <si>
    <t>193975</t>
  </si>
  <si>
    <t>193977</t>
  </si>
  <si>
    <t>Recepce zakončovací - rovná</t>
  </si>
  <si>
    <t>193910</t>
  </si>
  <si>
    <t>193912</t>
  </si>
  <si>
    <t>160x75,2x116,2</t>
  </si>
  <si>
    <t>180x75,2x116,2</t>
  </si>
  <si>
    <t>193911</t>
  </si>
  <si>
    <t>193913</t>
  </si>
  <si>
    <t>Recepce zakončovací - roh</t>
  </si>
  <si>
    <t>s výřezem</t>
  </si>
  <si>
    <t>193914</t>
  </si>
  <si>
    <t>193916</t>
  </si>
  <si>
    <t>193915</t>
  </si>
  <si>
    <t>193917</t>
  </si>
  <si>
    <t>193940</t>
  </si>
  <si>
    <t>193942</t>
  </si>
  <si>
    <t>193944</t>
  </si>
  <si>
    <t>193941</t>
  </si>
  <si>
    <t>193943</t>
  </si>
  <si>
    <t>193945</t>
  </si>
  <si>
    <t>200x75,2x116,2</t>
  </si>
  <si>
    <t>bez nohy</t>
  </si>
  <si>
    <t>193960</t>
  </si>
  <si>
    <t>193962</t>
  </si>
  <si>
    <t>193964</t>
  </si>
  <si>
    <t>193961</t>
  </si>
  <si>
    <t>193963</t>
  </si>
  <si>
    <t>193965</t>
  </si>
  <si>
    <t>akát světlý (510), venge (450), merano (550), cocobollo (350), driftwood (720)</t>
  </si>
  <si>
    <t>b (bílé matné sklo)</t>
  </si>
  <si>
    <t>193920</t>
  </si>
  <si>
    <t>120x75,2x94</t>
  </si>
  <si>
    <t>193924</t>
  </si>
  <si>
    <t>193980</t>
  </si>
  <si>
    <t>193982</t>
  </si>
  <si>
    <t>140x75,2x94</t>
  </si>
  <si>
    <t>193981</t>
  </si>
  <si>
    <t>193983</t>
  </si>
  <si>
    <t>160x75,2x94</t>
  </si>
  <si>
    <t>180x75,2x94</t>
  </si>
  <si>
    <t>193934</t>
  </si>
  <si>
    <t>193936</t>
  </si>
  <si>
    <t>193935</t>
  </si>
  <si>
    <t>193937</t>
  </si>
  <si>
    <t>laminovaná dřevotříska 28 mm (pracovní deska, horní deska a boky), 18 mm (ostatní části)</t>
  </si>
  <si>
    <t>limetka (628) - pouze dveře a čílka, bílá (625)</t>
  </si>
  <si>
    <t>akát světlý (510), wenge (450), merano (550), cocobollo (350), driftwood (720), bílá (625)</t>
  </si>
  <si>
    <t>bílá-lesk (620)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</si>
</sst>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0"/>
      <name val="Arial"/>
      <family val="0"/>
    </font>
    <font>
      <b/>
      <i/>
      <sz val="48"/>
      <name val="Arial Black"/>
      <family val="2"/>
    </font>
    <font>
      <sz val="10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name val="Arial CE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yr"/>
      <family val="0"/>
    </font>
    <font>
      <sz val="10"/>
      <color theme="2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 shrinkToFit="1"/>
    </xf>
    <xf numFmtId="4" fontId="7" fillId="0" borderId="0" xfId="0" applyNumberFormat="1" applyFont="1" applyBorder="1" applyAlignment="1">
      <alignment horizontal="center" shrinkToFit="1"/>
    </xf>
    <xf numFmtId="3" fontId="7" fillId="0" borderId="14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1" fontId="6" fillId="0" borderId="0" xfId="0" applyNumberFormat="1" applyFont="1" applyAlignment="1">
      <alignment horizontal="left"/>
    </xf>
    <xf numFmtId="1" fontId="2" fillId="0" borderId="18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 shrinkToFit="1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7" fillId="32" borderId="22" xfId="0" applyNumberFormat="1" applyFont="1" applyFill="1" applyBorder="1" applyAlignment="1">
      <alignment horizontal="left" shrinkToFit="1"/>
    </xf>
    <xf numFmtId="4" fontId="7" fillId="32" borderId="23" xfId="0" applyNumberFormat="1" applyFont="1" applyFill="1" applyBorder="1" applyAlignment="1">
      <alignment horizontal="center" shrinkToFit="1"/>
    </xf>
    <xf numFmtId="3" fontId="7" fillId="32" borderId="2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1" fontId="7" fillId="32" borderId="22" xfId="0" applyNumberFormat="1" applyFont="1" applyFill="1" applyBorder="1" applyAlignment="1">
      <alignment horizontal="left" shrinkToFit="1"/>
    </xf>
    <xf numFmtId="1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 shrinkToFit="1"/>
    </xf>
    <xf numFmtId="4" fontId="7" fillId="0" borderId="18" xfId="0" applyNumberFormat="1" applyFont="1" applyFill="1" applyBorder="1" applyAlignment="1">
      <alignment horizontal="center" shrinkToFit="1"/>
    </xf>
    <xf numFmtId="3" fontId="7" fillId="0" borderId="20" xfId="0" applyNumberFormat="1" applyFont="1" applyFill="1" applyBorder="1" applyAlignment="1">
      <alignment horizontal="right"/>
    </xf>
    <xf numFmtId="4" fontId="15" fillId="0" borderId="18" xfId="0" applyNumberFormat="1" applyFont="1" applyBorder="1" applyAlignment="1">
      <alignment/>
    </xf>
    <xf numFmtId="0" fontId="11" fillId="0" borderId="24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1" fillId="0" borderId="2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11" fillId="0" borderId="28" xfId="0" applyNumberFormat="1" applyFon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4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shrinkToFit="1"/>
    </xf>
    <xf numFmtId="3" fontId="2" fillId="0" borderId="2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shrinkToFit="1"/>
    </xf>
    <xf numFmtId="4" fontId="7" fillId="0" borderId="0" xfId="0" applyNumberFormat="1" applyFont="1" applyFill="1" applyBorder="1" applyAlignment="1">
      <alignment horizontal="center" shrinkToFit="1"/>
    </xf>
    <xf numFmtId="3" fontId="7" fillId="0" borderId="14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" fontId="8" fillId="0" borderId="17" xfId="0" applyNumberFormat="1" applyFont="1" applyBorder="1" applyAlignment="1">
      <alignment/>
    </xf>
    <xf numFmtId="1" fontId="8" fillId="0" borderId="2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2" fillId="0" borderId="16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4" xfId="0" applyNumberFormat="1" applyFill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3.jpeg" /><Relationship Id="rId3" Type="http://schemas.openxmlformats.org/officeDocument/2006/relationships/image" Target="../media/image14.emf" /><Relationship Id="rId4" Type="http://schemas.openxmlformats.org/officeDocument/2006/relationships/image" Target="../media/image15.png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wmf" /><Relationship Id="rId14" Type="http://schemas.openxmlformats.org/officeDocument/2006/relationships/image" Target="../media/image25.emf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emf" /><Relationship Id="rId18" Type="http://schemas.openxmlformats.org/officeDocument/2006/relationships/image" Target="../media/image29.wmf" /><Relationship Id="rId19" Type="http://schemas.openxmlformats.org/officeDocument/2006/relationships/image" Target="../media/image30.wmf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3.jpeg" /><Relationship Id="rId3" Type="http://schemas.openxmlformats.org/officeDocument/2006/relationships/image" Target="../media/image34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wmf" /><Relationship Id="rId7" Type="http://schemas.openxmlformats.org/officeDocument/2006/relationships/image" Target="../media/image38.emf" /><Relationship Id="rId8" Type="http://schemas.openxmlformats.org/officeDocument/2006/relationships/image" Target="../media/image39.emf" /><Relationship Id="rId9" Type="http://schemas.openxmlformats.org/officeDocument/2006/relationships/image" Target="../media/image40.emf" /><Relationship Id="rId10" Type="http://schemas.openxmlformats.org/officeDocument/2006/relationships/image" Target="../media/image20.emf" /><Relationship Id="rId11" Type="http://schemas.openxmlformats.org/officeDocument/2006/relationships/image" Target="../media/image41.emf" /><Relationship Id="rId12" Type="http://schemas.openxmlformats.org/officeDocument/2006/relationships/image" Target="../media/image22.emf" /><Relationship Id="rId13" Type="http://schemas.openxmlformats.org/officeDocument/2006/relationships/image" Target="../media/image42.wmf" /><Relationship Id="rId14" Type="http://schemas.openxmlformats.org/officeDocument/2006/relationships/image" Target="../media/image43.wmf" /><Relationship Id="rId15" Type="http://schemas.openxmlformats.org/officeDocument/2006/relationships/image" Target="../media/image44.emf" /><Relationship Id="rId16" Type="http://schemas.openxmlformats.org/officeDocument/2006/relationships/image" Target="../media/image45.wmf" /><Relationship Id="rId17" Type="http://schemas.openxmlformats.org/officeDocument/2006/relationships/image" Target="../media/image46.emf" /><Relationship Id="rId18" Type="http://schemas.openxmlformats.org/officeDocument/2006/relationships/image" Target="../media/image47.wmf" /><Relationship Id="rId19" Type="http://schemas.openxmlformats.org/officeDocument/2006/relationships/image" Target="../media/image48.wmf" /><Relationship Id="rId20" Type="http://schemas.openxmlformats.org/officeDocument/2006/relationships/image" Target="../media/image49.wmf" /><Relationship Id="rId21" Type="http://schemas.openxmlformats.org/officeDocument/2006/relationships/image" Target="../media/image5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3.jpeg" /><Relationship Id="rId3" Type="http://schemas.openxmlformats.org/officeDocument/2006/relationships/image" Target="../media/image51.wmf" /><Relationship Id="rId4" Type="http://schemas.openxmlformats.org/officeDocument/2006/relationships/image" Target="../media/image52.wmf" /><Relationship Id="rId5" Type="http://schemas.openxmlformats.org/officeDocument/2006/relationships/image" Target="../media/image53.wmf" /><Relationship Id="rId6" Type="http://schemas.openxmlformats.org/officeDocument/2006/relationships/image" Target="../media/image54.wmf" /><Relationship Id="rId7" Type="http://schemas.openxmlformats.org/officeDocument/2006/relationships/image" Target="../media/image42.wmf" /><Relationship Id="rId8" Type="http://schemas.openxmlformats.org/officeDocument/2006/relationships/image" Target="../media/image55.wmf" /><Relationship Id="rId9" Type="http://schemas.openxmlformats.org/officeDocument/2006/relationships/image" Target="../media/image56.wmf" /><Relationship Id="rId10" Type="http://schemas.openxmlformats.org/officeDocument/2006/relationships/image" Target="../media/image57.wmf" /><Relationship Id="rId11" Type="http://schemas.openxmlformats.org/officeDocument/2006/relationships/image" Target="../media/image58.wmf" /><Relationship Id="rId12" Type="http://schemas.openxmlformats.org/officeDocument/2006/relationships/image" Target="../media/image59.wmf" /><Relationship Id="rId13" Type="http://schemas.openxmlformats.org/officeDocument/2006/relationships/image" Target="../media/image60.wmf" /><Relationship Id="rId14" Type="http://schemas.openxmlformats.org/officeDocument/2006/relationships/image" Target="../media/image61.emf" /><Relationship Id="rId15" Type="http://schemas.openxmlformats.org/officeDocument/2006/relationships/image" Target="../media/image62.emf" /><Relationship Id="rId16" Type="http://schemas.openxmlformats.org/officeDocument/2006/relationships/image" Target="../media/image63.emf" /><Relationship Id="rId17" Type="http://schemas.openxmlformats.org/officeDocument/2006/relationships/image" Target="../media/image64.png" /><Relationship Id="rId18" Type="http://schemas.openxmlformats.org/officeDocument/2006/relationships/image" Target="../media/image65.emf" /><Relationship Id="rId19" Type="http://schemas.openxmlformats.org/officeDocument/2006/relationships/image" Target="../media/image6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67.wmf" /><Relationship Id="rId3" Type="http://schemas.openxmlformats.org/officeDocument/2006/relationships/image" Target="../media/image68.wmf" /><Relationship Id="rId4" Type="http://schemas.openxmlformats.org/officeDocument/2006/relationships/image" Target="../media/image69.wmf" /><Relationship Id="rId5" Type="http://schemas.openxmlformats.org/officeDocument/2006/relationships/image" Target="../media/image70.wmf" /><Relationship Id="rId6" Type="http://schemas.openxmlformats.org/officeDocument/2006/relationships/image" Target="../media/image71.wmf" /><Relationship Id="rId7" Type="http://schemas.openxmlformats.org/officeDocument/2006/relationships/image" Target="../media/image72.wmf" /><Relationship Id="rId8" Type="http://schemas.openxmlformats.org/officeDocument/2006/relationships/image" Target="../media/image73.wmf" /><Relationship Id="rId9" Type="http://schemas.openxmlformats.org/officeDocument/2006/relationships/image" Target="../media/image74.wmf" /><Relationship Id="rId10" Type="http://schemas.openxmlformats.org/officeDocument/2006/relationships/image" Target="../media/image75.wmf" /><Relationship Id="rId11" Type="http://schemas.openxmlformats.org/officeDocument/2006/relationships/image" Target="../media/image76.wmf" /><Relationship Id="rId12" Type="http://schemas.openxmlformats.org/officeDocument/2006/relationships/image" Target="../media/image77.wmf" /><Relationship Id="rId13" Type="http://schemas.openxmlformats.org/officeDocument/2006/relationships/image" Target="../media/image78.wmf" /><Relationship Id="rId14" Type="http://schemas.openxmlformats.org/officeDocument/2006/relationships/image" Target="../media/image79.wmf" /><Relationship Id="rId15" Type="http://schemas.openxmlformats.org/officeDocument/2006/relationships/image" Target="../media/image80.wmf" /><Relationship Id="rId16" Type="http://schemas.openxmlformats.org/officeDocument/2006/relationships/image" Target="../media/image81.wmf" /><Relationship Id="rId17" Type="http://schemas.openxmlformats.org/officeDocument/2006/relationships/image" Target="../media/image82.wmf" /><Relationship Id="rId18" Type="http://schemas.openxmlformats.org/officeDocument/2006/relationships/image" Target="../media/image83.wmf" /><Relationship Id="rId19" Type="http://schemas.openxmlformats.org/officeDocument/2006/relationships/image" Target="../media/image84.wmf" /><Relationship Id="rId20" Type="http://schemas.openxmlformats.org/officeDocument/2006/relationships/image" Target="../media/image85.wmf" /><Relationship Id="rId21" Type="http://schemas.openxmlformats.org/officeDocument/2006/relationships/image" Target="../media/image8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1</xdr:row>
      <xdr:rowOff>9525</xdr:rowOff>
    </xdr:from>
    <xdr:to>
      <xdr:col>14</xdr:col>
      <xdr:colOff>276225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14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304800</xdr:colOff>
      <xdr:row>7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362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85725</xdr:rowOff>
    </xdr:from>
    <xdr:to>
      <xdr:col>2</xdr:col>
      <xdr:colOff>352425</xdr:colOff>
      <xdr:row>24</xdr:row>
      <xdr:rowOff>28575</xdr:rowOff>
    </xdr:to>
    <xdr:pic>
      <xdr:nvPicPr>
        <xdr:cNvPr id="3" name="Picture 65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847975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114300</xdr:rowOff>
    </xdr:from>
    <xdr:to>
      <xdr:col>7</xdr:col>
      <xdr:colOff>333375</xdr:colOff>
      <xdr:row>24</xdr:row>
      <xdr:rowOff>57150</xdr:rowOff>
    </xdr:to>
    <xdr:pic>
      <xdr:nvPicPr>
        <xdr:cNvPr id="4" name="Picture 65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876550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16</xdr:row>
      <xdr:rowOff>0</xdr:rowOff>
    </xdr:from>
    <xdr:to>
      <xdr:col>12</xdr:col>
      <xdr:colOff>504825</xdr:colOff>
      <xdr:row>22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81900" y="2762250"/>
          <a:ext cx="1562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142875</xdr:rowOff>
    </xdr:from>
    <xdr:to>
      <xdr:col>2</xdr:col>
      <xdr:colOff>438150</xdr:colOff>
      <xdr:row>38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5334000"/>
          <a:ext cx="1562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323850</xdr:colOff>
      <xdr:row>32</xdr:row>
      <xdr:rowOff>0</xdr:rowOff>
    </xdr:from>
    <xdr:to>
      <xdr:col>7</xdr:col>
      <xdr:colOff>247650</xdr:colOff>
      <xdr:row>39</xdr:row>
      <xdr:rowOff>85725</xdr:rowOff>
    </xdr:to>
    <xdr:pic>
      <xdr:nvPicPr>
        <xdr:cNvPr id="7" name="Picture 672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5353050"/>
          <a:ext cx="107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32</xdr:row>
      <xdr:rowOff>0</xdr:rowOff>
    </xdr:from>
    <xdr:to>
      <xdr:col>12</xdr:col>
      <xdr:colOff>247650</xdr:colOff>
      <xdr:row>39</xdr:row>
      <xdr:rowOff>85725</xdr:rowOff>
    </xdr:to>
    <xdr:pic>
      <xdr:nvPicPr>
        <xdr:cNvPr id="8" name="Picture 672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5353050"/>
          <a:ext cx="107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28575</xdr:rowOff>
    </xdr:from>
    <xdr:to>
      <xdr:col>1</xdr:col>
      <xdr:colOff>314325</xdr:colOff>
      <xdr:row>53</xdr:row>
      <xdr:rowOff>38100</xdr:rowOff>
    </xdr:to>
    <xdr:pic>
      <xdr:nvPicPr>
        <xdr:cNvPr id="9" name="Picture 706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810500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46</xdr:row>
      <xdr:rowOff>95250</xdr:rowOff>
    </xdr:from>
    <xdr:to>
      <xdr:col>2</xdr:col>
      <xdr:colOff>647700</xdr:colOff>
      <xdr:row>52</xdr:row>
      <xdr:rowOff>38100</xdr:rowOff>
    </xdr:to>
    <xdr:pic>
      <xdr:nvPicPr>
        <xdr:cNvPr id="10" name="Picture 706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771525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47</xdr:row>
      <xdr:rowOff>104775</xdr:rowOff>
    </xdr:from>
    <xdr:to>
      <xdr:col>4</xdr:col>
      <xdr:colOff>152400</xdr:colOff>
      <xdr:row>51</xdr:row>
      <xdr:rowOff>152400</xdr:rowOff>
    </xdr:to>
    <xdr:pic>
      <xdr:nvPicPr>
        <xdr:cNvPr id="11" name="Picture 548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788670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47</xdr:row>
      <xdr:rowOff>47625</xdr:rowOff>
    </xdr:from>
    <xdr:to>
      <xdr:col>7</xdr:col>
      <xdr:colOff>400050</xdr:colOff>
      <xdr:row>54</xdr:row>
      <xdr:rowOff>38100</xdr:rowOff>
    </xdr:to>
    <xdr:pic>
      <xdr:nvPicPr>
        <xdr:cNvPr id="12" name="Picture 706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86225" y="7829550"/>
          <a:ext cx="1209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47</xdr:row>
      <xdr:rowOff>57150</xdr:rowOff>
    </xdr:from>
    <xdr:to>
      <xdr:col>12</xdr:col>
      <xdr:colOff>457200</xdr:colOff>
      <xdr:row>54</xdr:row>
      <xdr:rowOff>104775</xdr:rowOff>
    </xdr:to>
    <xdr:pic>
      <xdr:nvPicPr>
        <xdr:cNvPr id="13" name="Picture 706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0" y="7839075"/>
          <a:ext cx="1285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61</xdr:row>
      <xdr:rowOff>152400</xdr:rowOff>
    </xdr:from>
    <xdr:to>
      <xdr:col>2</xdr:col>
      <xdr:colOff>666750</xdr:colOff>
      <xdr:row>69</xdr:row>
      <xdr:rowOff>85725</xdr:rowOff>
    </xdr:to>
    <xdr:pic>
      <xdr:nvPicPr>
        <xdr:cNvPr id="14" name="Picture 706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0201275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63</xdr:row>
      <xdr:rowOff>19050</xdr:rowOff>
    </xdr:from>
    <xdr:to>
      <xdr:col>7</xdr:col>
      <xdr:colOff>85725</xdr:colOff>
      <xdr:row>70</xdr:row>
      <xdr:rowOff>0</xdr:rowOff>
    </xdr:to>
    <xdr:pic>
      <xdr:nvPicPr>
        <xdr:cNvPr id="15" name="Picture 540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10391775"/>
          <a:ext cx="714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63</xdr:row>
      <xdr:rowOff>38100</xdr:rowOff>
    </xdr:from>
    <xdr:to>
      <xdr:col>12</xdr:col>
      <xdr:colOff>209550</xdr:colOff>
      <xdr:row>68</xdr:row>
      <xdr:rowOff>0</xdr:rowOff>
    </xdr:to>
    <xdr:pic>
      <xdr:nvPicPr>
        <xdr:cNvPr id="16" name="Рисунок 149" descr="23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53375" y="1041082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76</xdr:row>
      <xdr:rowOff>47625</xdr:rowOff>
    </xdr:from>
    <xdr:to>
      <xdr:col>11</xdr:col>
      <xdr:colOff>342900</xdr:colOff>
      <xdr:row>85</xdr:row>
      <xdr:rowOff>95250</xdr:rowOff>
    </xdr:to>
    <xdr:pic>
      <xdr:nvPicPr>
        <xdr:cNvPr id="17" name="Picture 75044"/>
        <xdr:cNvPicPr preferRelativeResize="1">
          <a:picLocks noChangeAspect="1"/>
        </xdr:cNvPicPr>
      </xdr:nvPicPr>
      <xdr:blipFill>
        <a:blip r:embed="rId14"/>
        <a:srcRect t="82575" r="57229" b="-367"/>
        <a:stretch>
          <a:fillRect/>
        </a:stretch>
      </xdr:blipFill>
      <xdr:spPr>
        <a:xfrm>
          <a:off x="7667625" y="12525375"/>
          <a:ext cx="733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74</xdr:row>
      <xdr:rowOff>76200</xdr:rowOff>
    </xdr:from>
    <xdr:to>
      <xdr:col>12</xdr:col>
      <xdr:colOff>638175</xdr:colOff>
      <xdr:row>84</xdr:row>
      <xdr:rowOff>0</xdr:rowOff>
    </xdr:to>
    <xdr:pic>
      <xdr:nvPicPr>
        <xdr:cNvPr id="18" name="Picture 75044"/>
        <xdr:cNvPicPr preferRelativeResize="1">
          <a:picLocks noChangeAspect="1"/>
        </xdr:cNvPicPr>
      </xdr:nvPicPr>
      <xdr:blipFill>
        <a:blip r:embed="rId14"/>
        <a:srcRect l="61712" t="82575" r="-14871" b="-367"/>
        <a:stretch>
          <a:fillRect/>
        </a:stretch>
      </xdr:blipFill>
      <xdr:spPr>
        <a:xfrm>
          <a:off x="8353425" y="12230100"/>
          <a:ext cx="923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66675</xdr:rowOff>
    </xdr:from>
    <xdr:to>
      <xdr:col>7</xdr:col>
      <xdr:colOff>352425</xdr:colOff>
      <xdr:row>83</xdr:row>
      <xdr:rowOff>47625</xdr:rowOff>
    </xdr:to>
    <xdr:pic>
      <xdr:nvPicPr>
        <xdr:cNvPr id="19" name="Picture 75044"/>
        <xdr:cNvPicPr preferRelativeResize="1">
          <a:picLocks noChangeAspect="1"/>
        </xdr:cNvPicPr>
      </xdr:nvPicPr>
      <xdr:blipFill>
        <a:blip r:embed="rId14"/>
        <a:srcRect t="53279" b="35952"/>
        <a:stretch>
          <a:fillRect/>
        </a:stretch>
      </xdr:blipFill>
      <xdr:spPr>
        <a:xfrm>
          <a:off x="3743325" y="12868275"/>
          <a:ext cx="1504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76</xdr:row>
      <xdr:rowOff>152400</xdr:rowOff>
    </xdr:from>
    <xdr:to>
      <xdr:col>2</xdr:col>
      <xdr:colOff>495300</xdr:colOff>
      <xdr:row>82</xdr:row>
      <xdr:rowOff>85725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2630150"/>
          <a:ext cx="7239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77</xdr:row>
      <xdr:rowOff>9525</xdr:rowOff>
    </xdr:from>
    <xdr:to>
      <xdr:col>1</xdr:col>
      <xdr:colOff>419100</xdr:colOff>
      <xdr:row>82</xdr:row>
      <xdr:rowOff>133350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12649200"/>
          <a:ext cx="8572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485775</xdr:colOff>
      <xdr:row>91</xdr:row>
      <xdr:rowOff>76200</xdr:rowOff>
    </xdr:from>
    <xdr:to>
      <xdr:col>12</xdr:col>
      <xdr:colOff>152400</xdr:colOff>
      <xdr:row>97</xdr:row>
      <xdr:rowOff>38100</xdr:rowOff>
    </xdr:to>
    <xdr:pic>
      <xdr:nvPicPr>
        <xdr:cNvPr id="22" name="Picture 706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72425" y="149828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91</xdr:row>
      <xdr:rowOff>57150</xdr:rowOff>
    </xdr:from>
    <xdr:to>
      <xdr:col>6</xdr:col>
      <xdr:colOff>571500</xdr:colOff>
      <xdr:row>97</xdr:row>
      <xdr:rowOff>28575</xdr:rowOff>
    </xdr:to>
    <xdr:pic>
      <xdr:nvPicPr>
        <xdr:cNvPr id="23" name="Рисунок 143" descr="СФ-192113.w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48100" y="1496377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91</xdr:row>
      <xdr:rowOff>95250</xdr:rowOff>
    </xdr:from>
    <xdr:to>
      <xdr:col>8</xdr:col>
      <xdr:colOff>28575</xdr:colOff>
      <xdr:row>96</xdr:row>
      <xdr:rowOff>142875</xdr:rowOff>
    </xdr:to>
    <xdr:pic>
      <xdr:nvPicPr>
        <xdr:cNvPr id="24" name="Рисунок 144" descr="СФ-192114.wm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14900" y="1500187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93</xdr:row>
      <xdr:rowOff>66675</xdr:rowOff>
    </xdr:from>
    <xdr:to>
      <xdr:col>9</xdr:col>
      <xdr:colOff>561975</xdr:colOff>
      <xdr:row>98</xdr:row>
      <xdr:rowOff>28575</xdr:rowOff>
    </xdr:to>
    <xdr:pic>
      <xdr:nvPicPr>
        <xdr:cNvPr id="25" name="Picture 81259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15297150"/>
          <a:ext cx="11334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91</xdr:row>
      <xdr:rowOff>66675</xdr:rowOff>
    </xdr:from>
    <xdr:to>
      <xdr:col>2</xdr:col>
      <xdr:colOff>190500</xdr:colOff>
      <xdr:row>97</xdr:row>
      <xdr:rowOff>95250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4973300"/>
          <a:ext cx="120015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3</xdr:col>
      <xdr:colOff>304800</xdr:colOff>
      <xdr:row>97</xdr:row>
      <xdr:rowOff>123825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14906625"/>
          <a:ext cx="12573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0</xdr:row>
      <xdr:rowOff>95250</xdr:rowOff>
    </xdr:from>
    <xdr:to>
      <xdr:col>14</xdr:col>
      <xdr:colOff>495300</xdr:colOff>
      <xdr:row>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952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466725</xdr:colOff>
      <xdr:row>6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305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9</xdr:row>
      <xdr:rowOff>38100</xdr:rowOff>
    </xdr:from>
    <xdr:to>
      <xdr:col>11</xdr:col>
      <xdr:colOff>552450</xdr:colOff>
      <xdr:row>15</xdr:row>
      <xdr:rowOff>28575</xdr:rowOff>
    </xdr:to>
    <xdr:pic>
      <xdr:nvPicPr>
        <xdr:cNvPr id="3" name="Picture 70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62877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24</xdr:row>
      <xdr:rowOff>9525</xdr:rowOff>
    </xdr:from>
    <xdr:to>
      <xdr:col>2</xdr:col>
      <xdr:colOff>314325</xdr:colOff>
      <xdr:row>30</xdr:row>
      <xdr:rowOff>0</xdr:rowOff>
    </xdr:to>
    <xdr:pic>
      <xdr:nvPicPr>
        <xdr:cNvPr id="4" name="Picture 706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403860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23</xdr:row>
      <xdr:rowOff>104775</xdr:rowOff>
    </xdr:from>
    <xdr:to>
      <xdr:col>7</xdr:col>
      <xdr:colOff>171450</xdr:colOff>
      <xdr:row>29</xdr:row>
      <xdr:rowOff>19050</xdr:rowOff>
    </xdr:to>
    <xdr:pic>
      <xdr:nvPicPr>
        <xdr:cNvPr id="5" name="Picture 706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397192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37</xdr:row>
      <xdr:rowOff>19050</xdr:rowOff>
    </xdr:from>
    <xdr:to>
      <xdr:col>2</xdr:col>
      <xdr:colOff>419100</xdr:colOff>
      <xdr:row>44</xdr:row>
      <xdr:rowOff>28575</xdr:rowOff>
    </xdr:to>
    <xdr:pic>
      <xdr:nvPicPr>
        <xdr:cNvPr id="6" name="Picture 2" descr="Экран и стол на 6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15315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47625</xdr:rowOff>
    </xdr:from>
    <xdr:to>
      <xdr:col>12</xdr:col>
      <xdr:colOff>57150</xdr:colOff>
      <xdr:row>31</xdr:row>
      <xdr:rowOff>9525</xdr:rowOff>
    </xdr:to>
    <xdr:pic>
      <xdr:nvPicPr>
        <xdr:cNvPr id="7" name="Picture 706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3914775"/>
          <a:ext cx="1038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40</xdr:row>
      <xdr:rowOff>19050</xdr:rowOff>
    </xdr:from>
    <xdr:to>
      <xdr:col>7</xdr:col>
      <xdr:colOff>0</xdr:colOff>
      <xdr:row>44</xdr:row>
      <xdr:rowOff>76200</xdr:rowOff>
    </xdr:to>
    <xdr:pic>
      <xdr:nvPicPr>
        <xdr:cNvPr id="8" name="Picture 955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663892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10</xdr:row>
      <xdr:rowOff>57150</xdr:rowOff>
    </xdr:from>
    <xdr:to>
      <xdr:col>2</xdr:col>
      <xdr:colOff>0</xdr:colOff>
      <xdr:row>15</xdr:row>
      <xdr:rowOff>152400</xdr:rowOff>
    </xdr:to>
    <xdr:pic>
      <xdr:nvPicPr>
        <xdr:cNvPr id="9" name="Picture 732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180975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19</xdr:row>
      <xdr:rowOff>9525</xdr:rowOff>
    </xdr:from>
    <xdr:to>
      <xdr:col>1</xdr:col>
      <xdr:colOff>390525</xdr:colOff>
      <xdr:row>21</xdr:row>
      <xdr:rowOff>114300</xdr:rowOff>
    </xdr:to>
    <xdr:pic>
      <xdr:nvPicPr>
        <xdr:cNvPr id="10" name="Picture 706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3219450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10</xdr:row>
      <xdr:rowOff>19050</xdr:rowOff>
    </xdr:from>
    <xdr:to>
      <xdr:col>7</xdr:col>
      <xdr:colOff>533400</xdr:colOff>
      <xdr:row>16</xdr:row>
      <xdr:rowOff>95250</xdr:rowOff>
    </xdr:to>
    <xdr:pic>
      <xdr:nvPicPr>
        <xdr:cNvPr id="11" name="Picture 706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43350" y="1771650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19</xdr:row>
      <xdr:rowOff>9525</xdr:rowOff>
    </xdr:from>
    <xdr:to>
      <xdr:col>6</xdr:col>
      <xdr:colOff>323850</xdr:colOff>
      <xdr:row>21</xdr:row>
      <xdr:rowOff>114300</xdr:rowOff>
    </xdr:to>
    <xdr:pic>
      <xdr:nvPicPr>
        <xdr:cNvPr id="12" name="Picture 706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321945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123825</xdr:rowOff>
    </xdr:from>
    <xdr:to>
      <xdr:col>2</xdr:col>
      <xdr:colOff>171450</xdr:colOff>
      <xdr:row>59</xdr:row>
      <xdr:rowOff>28575</xdr:rowOff>
    </xdr:to>
    <xdr:pic>
      <xdr:nvPicPr>
        <xdr:cNvPr id="13" name="Рисунок 110" descr="ш-33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8905875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53</xdr:row>
      <xdr:rowOff>47625</xdr:rowOff>
    </xdr:from>
    <xdr:to>
      <xdr:col>3</xdr:col>
      <xdr:colOff>790575</xdr:colOff>
      <xdr:row>59</xdr:row>
      <xdr:rowOff>152400</xdr:rowOff>
    </xdr:to>
    <xdr:pic>
      <xdr:nvPicPr>
        <xdr:cNvPr id="14" name="Рисунок 111" descr="ш-34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47825" y="88296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53</xdr:row>
      <xdr:rowOff>66675</xdr:rowOff>
    </xdr:from>
    <xdr:to>
      <xdr:col>7</xdr:col>
      <xdr:colOff>85725</xdr:colOff>
      <xdr:row>59</xdr:row>
      <xdr:rowOff>66675</xdr:rowOff>
    </xdr:to>
    <xdr:pic>
      <xdr:nvPicPr>
        <xdr:cNvPr id="15" name="Picture 1003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29075" y="8848725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52</xdr:row>
      <xdr:rowOff>123825</xdr:rowOff>
    </xdr:from>
    <xdr:to>
      <xdr:col>8</xdr:col>
      <xdr:colOff>695325</xdr:colOff>
      <xdr:row>60</xdr:row>
      <xdr:rowOff>28575</xdr:rowOff>
    </xdr:to>
    <xdr:pic>
      <xdr:nvPicPr>
        <xdr:cNvPr id="16" name="Рисунок 113" descr="ш-44.wm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33975" y="8743950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37</xdr:row>
      <xdr:rowOff>123825</xdr:rowOff>
    </xdr:from>
    <xdr:to>
      <xdr:col>12</xdr:col>
      <xdr:colOff>352425</xdr:colOff>
      <xdr:row>45</xdr:row>
      <xdr:rowOff>9525</xdr:rowOff>
    </xdr:to>
    <xdr:pic>
      <xdr:nvPicPr>
        <xdr:cNvPr id="17" name="Рисунок 173" descr="Рисунок4.w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05700" y="6257925"/>
          <a:ext cx="1028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38</xdr:row>
      <xdr:rowOff>66675</xdr:rowOff>
    </xdr:from>
    <xdr:to>
      <xdr:col>13</xdr:col>
      <xdr:colOff>657225</xdr:colOff>
      <xdr:row>44</xdr:row>
      <xdr:rowOff>114300</xdr:rowOff>
    </xdr:to>
    <xdr:pic>
      <xdr:nvPicPr>
        <xdr:cNvPr id="18" name="Рисунок 171" descr="Рисунок2.w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43950" y="6362700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51</xdr:row>
      <xdr:rowOff>85725</xdr:rowOff>
    </xdr:from>
    <xdr:to>
      <xdr:col>12</xdr:col>
      <xdr:colOff>390525</xdr:colOff>
      <xdr:row>60</xdr:row>
      <xdr:rowOff>142875</xdr:rowOff>
    </xdr:to>
    <xdr:pic>
      <xdr:nvPicPr>
        <xdr:cNvPr id="19" name="Рисунок 114" descr="ш-55.wm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8543925"/>
          <a:ext cx="1085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65</xdr:row>
      <xdr:rowOff>66675</xdr:rowOff>
    </xdr:from>
    <xdr:to>
      <xdr:col>1</xdr:col>
      <xdr:colOff>438150</xdr:colOff>
      <xdr:row>72</xdr:row>
      <xdr:rowOff>57150</xdr:rowOff>
    </xdr:to>
    <xdr:pic>
      <xdr:nvPicPr>
        <xdr:cNvPr id="20" name="Рисунок 182" descr="др1д-ш33.wm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10829925"/>
          <a:ext cx="638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64</xdr:row>
      <xdr:rowOff>95250</xdr:rowOff>
    </xdr:from>
    <xdr:to>
      <xdr:col>6</xdr:col>
      <xdr:colOff>428625</xdr:colOff>
      <xdr:row>72</xdr:row>
      <xdr:rowOff>104775</xdr:rowOff>
    </xdr:to>
    <xdr:pic>
      <xdr:nvPicPr>
        <xdr:cNvPr id="21" name="Рисунок 182" descr="др1д-ш33.wm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62375" y="10696575"/>
          <a:ext cx="742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95250</xdr:rowOff>
    </xdr:from>
    <xdr:to>
      <xdr:col>14</xdr:col>
      <xdr:colOff>504825</xdr:colOff>
      <xdr:row>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05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10</xdr:row>
      <xdr:rowOff>28575</xdr:rowOff>
    </xdr:from>
    <xdr:to>
      <xdr:col>1</xdr:col>
      <xdr:colOff>466725</xdr:colOff>
      <xdr:row>13</xdr:row>
      <xdr:rowOff>142875</xdr:rowOff>
    </xdr:to>
    <xdr:pic>
      <xdr:nvPicPr>
        <xdr:cNvPr id="3" name="Рисунок 142" descr="встраиваемый модуль_ручки2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7621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28575</xdr:rowOff>
    </xdr:from>
    <xdr:to>
      <xdr:col>3</xdr:col>
      <xdr:colOff>28575</xdr:colOff>
      <xdr:row>13</xdr:row>
      <xdr:rowOff>152400</xdr:rowOff>
    </xdr:to>
    <xdr:pic>
      <xdr:nvPicPr>
        <xdr:cNvPr id="4" name="Рисунок 143" descr="Рисунок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17621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7</xdr:row>
      <xdr:rowOff>133350</xdr:rowOff>
    </xdr:from>
    <xdr:to>
      <xdr:col>6</xdr:col>
      <xdr:colOff>381000</xdr:colOff>
      <xdr:row>15</xdr:row>
      <xdr:rowOff>66675</xdr:rowOff>
    </xdr:to>
    <xdr:pic>
      <xdr:nvPicPr>
        <xdr:cNvPr id="5" name="Рисунок 118" descr="шсз-33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381125"/>
          <a:ext cx="704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9</xdr:row>
      <xdr:rowOff>142875</xdr:rowOff>
    </xdr:from>
    <xdr:to>
      <xdr:col>11</xdr:col>
      <xdr:colOff>228600</xdr:colOff>
      <xdr:row>13</xdr:row>
      <xdr:rowOff>95250</xdr:rowOff>
    </xdr:to>
    <xdr:pic>
      <xdr:nvPicPr>
        <xdr:cNvPr id="6" name="Рисунок 119" descr="шсз-1-33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86650" y="1714500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10</xdr:row>
      <xdr:rowOff>0</xdr:rowOff>
    </xdr:from>
    <xdr:to>
      <xdr:col>13</xdr:col>
      <xdr:colOff>123825</xdr:colOff>
      <xdr:row>14</xdr:row>
      <xdr:rowOff>38100</xdr:rowOff>
    </xdr:to>
    <xdr:pic>
      <xdr:nvPicPr>
        <xdr:cNvPr id="7" name="Рисунок 110" descr="ш-33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0" y="1733550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11</xdr:row>
      <xdr:rowOff>19050</xdr:rowOff>
    </xdr:from>
    <xdr:to>
      <xdr:col>12</xdr:col>
      <xdr:colOff>333375</xdr:colOff>
      <xdr:row>12</xdr:row>
      <xdr:rowOff>95250</xdr:rowOff>
    </xdr:to>
    <xdr:sp>
      <xdr:nvSpPr>
        <xdr:cNvPr id="8" name="Přímá spojnice se šipkou 2"/>
        <xdr:cNvSpPr>
          <a:spLocks/>
        </xdr:cNvSpPr>
      </xdr:nvSpPr>
      <xdr:spPr>
        <a:xfrm flipV="1">
          <a:off x="7934325" y="1914525"/>
          <a:ext cx="638175" cy="2381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26</xdr:row>
      <xdr:rowOff>38100</xdr:rowOff>
    </xdr:from>
    <xdr:to>
      <xdr:col>1</xdr:col>
      <xdr:colOff>342900</xdr:colOff>
      <xdr:row>30</xdr:row>
      <xdr:rowOff>95250</xdr:rowOff>
    </xdr:to>
    <xdr:pic>
      <xdr:nvPicPr>
        <xdr:cNvPr id="9" name="Picture 26" descr="KompromissBerlin(шкафы)Lenza"/>
        <xdr:cNvPicPr preferRelativeResize="1">
          <a:picLocks noChangeAspect="1"/>
        </xdr:cNvPicPr>
      </xdr:nvPicPr>
      <xdr:blipFill>
        <a:blip r:embed="rId8"/>
        <a:srcRect t="-892" r="88659" b="94754"/>
        <a:stretch>
          <a:fillRect/>
        </a:stretch>
      </xdr:blipFill>
      <xdr:spPr>
        <a:xfrm>
          <a:off x="0" y="4371975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0</xdr:rowOff>
    </xdr:from>
    <xdr:to>
      <xdr:col>2</xdr:col>
      <xdr:colOff>276225</xdr:colOff>
      <xdr:row>31</xdr:row>
      <xdr:rowOff>133350</xdr:rowOff>
    </xdr:to>
    <xdr:pic>
      <xdr:nvPicPr>
        <xdr:cNvPr id="10" name="Picture 27" descr="KompromissBerlin(шкафы)Lenza"/>
        <xdr:cNvPicPr preferRelativeResize="1">
          <a:picLocks noChangeAspect="1"/>
        </xdr:cNvPicPr>
      </xdr:nvPicPr>
      <xdr:blipFill>
        <a:blip r:embed="rId8"/>
        <a:srcRect t="10575" r="88659" b="80134"/>
        <a:stretch>
          <a:fillRect/>
        </a:stretch>
      </xdr:blipFill>
      <xdr:spPr>
        <a:xfrm>
          <a:off x="504825" y="4171950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21</xdr:row>
      <xdr:rowOff>114300</xdr:rowOff>
    </xdr:from>
    <xdr:to>
      <xdr:col>3</xdr:col>
      <xdr:colOff>57150</xdr:colOff>
      <xdr:row>31</xdr:row>
      <xdr:rowOff>47625</xdr:rowOff>
    </xdr:to>
    <xdr:pic>
      <xdr:nvPicPr>
        <xdr:cNvPr id="11" name="Picture 28" descr="KompromissBerlin(шкафы)Lenza"/>
        <xdr:cNvPicPr preferRelativeResize="1">
          <a:picLocks noChangeAspect="1"/>
        </xdr:cNvPicPr>
      </xdr:nvPicPr>
      <xdr:blipFill>
        <a:blip r:embed="rId8"/>
        <a:srcRect t="36666" r="88659" b="50973"/>
        <a:stretch>
          <a:fillRect/>
        </a:stretch>
      </xdr:blipFill>
      <xdr:spPr>
        <a:xfrm>
          <a:off x="933450" y="3638550"/>
          <a:ext cx="962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238125</xdr:colOff>
      <xdr:row>30</xdr:row>
      <xdr:rowOff>57150</xdr:rowOff>
    </xdr:to>
    <xdr:pic>
      <xdr:nvPicPr>
        <xdr:cNvPr id="12" name="Picture 31" descr="KompromissBerlin(шкафы)Lenza"/>
        <xdr:cNvPicPr preferRelativeResize="1">
          <a:picLocks noChangeAspect="1"/>
        </xdr:cNvPicPr>
      </xdr:nvPicPr>
      <xdr:blipFill>
        <a:blip r:embed="rId8"/>
        <a:srcRect l="32604" t="-892" r="57354" b="94754"/>
        <a:stretch>
          <a:fillRect/>
        </a:stretch>
      </xdr:blipFill>
      <xdr:spPr>
        <a:xfrm>
          <a:off x="3543300" y="433387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142875</xdr:rowOff>
    </xdr:from>
    <xdr:to>
      <xdr:col>7</xdr:col>
      <xdr:colOff>371475</xdr:colOff>
      <xdr:row>31</xdr:row>
      <xdr:rowOff>9525</xdr:rowOff>
    </xdr:to>
    <xdr:pic>
      <xdr:nvPicPr>
        <xdr:cNvPr id="13" name="Picture 37" descr="KompromissBerlin(шкафы)Lenza"/>
        <xdr:cNvPicPr preferRelativeResize="1">
          <a:picLocks noChangeAspect="1"/>
        </xdr:cNvPicPr>
      </xdr:nvPicPr>
      <xdr:blipFill>
        <a:blip r:embed="rId8"/>
        <a:srcRect l="2125" t="23582" r="86651" b="67900"/>
        <a:stretch>
          <a:fillRect/>
        </a:stretch>
      </xdr:blipFill>
      <xdr:spPr>
        <a:xfrm>
          <a:off x="4162425" y="4152900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22</xdr:row>
      <xdr:rowOff>85725</xdr:rowOff>
    </xdr:from>
    <xdr:to>
      <xdr:col>8</xdr:col>
      <xdr:colOff>342900</xdr:colOff>
      <xdr:row>30</xdr:row>
      <xdr:rowOff>142875</xdr:rowOff>
    </xdr:to>
    <xdr:pic>
      <xdr:nvPicPr>
        <xdr:cNvPr id="14" name="Picture 44" descr="KompromissBerlin(шкафы)Lenza"/>
        <xdr:cNvPicPr preferRelativeResize="1">
          <a:picLocks noChangeAspect="1"/>
        </xdr:cNvPicPr>
      </xdr:nvPicPr>
      <xdr:blipFill>
        <a:blip r:embed="rId8"/>
        <a:srcRect l="3367" t="55023" r="85740" b="34152"/>
        <a:stretch>
          <a:fillRect/>
        </a:stretch>
      </xdr:blipFill>
      <xdr:spPr>
        <a:xfrm>
          <a:off x="4800600" y="3771900"/>
          <a:ext cx="92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26</xdr:row>
      <xdr:rowOff>152400</xdr:rowOff>
    </xdr:from>
    <xdr:to>
      <xdr:col>11</xdr:col>
      <xdr:colOff>419100</xdr:colOff>
      <xdr:row>30</xdr:row>
      <xdr:rowOff>57150</xdr:rowOff>
    </xdr:to>
    <xdr:pic>
      <xdr:nvPicPr>
        <xdr:cNvPr id="15" name="Рисунок 119" descr="Д-503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86700" y="4486275"/>
          <a:ext cx="19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27</xdr:row>
      <xdr:rowOff>19050</xdr:rowOff>
    </xdr:from>
    <xdr:to>
      <xdr:col>11</xdr:col>
      <xdr:colOff>85725</xdr:colOff>
      <xdr:row>30</xdr:row>
      <xdr:rowOff>114300</xdr:rowOff>
    </xdr:to>
    <xdr:pic>
      <xdr:nvPicPr>
        <xdr:cNvPr id="16" name="Рисунок 120" descr="Д-512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4514850"/>
          <a:ext cx="190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39</xdr:row>
      <xdr:rowOff>133350</xdr:rowOff>
    </xdr:from>
    <xdr:to>
      <xdr:col>1</xdr:col>
      <xdr:colOff>400050</xdr:colOff>
      <xdr:row>44</xdr:row>
      <xdr:rowOff>28575</xdr:rowOff>
    </xdr:to>
    <xdr:pic>
      <xdr:nvPicPr>
        <xdr:cNvPr id="17" name="Рисунок 121" descr="Д-503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6638925"/>
          <a:ext cx="180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1</xdr:col>
      <xdr:colOff>133350</xdr:colOff>
      <xdr:row>44</xdr:row>
      <xdr:rowOff>76200</xdr:rowOff>
    </xdr:to>
    <xdr:pic>
      <xdr:nvPicPr>
        <xdr:cNvPr id="18" name="Рисунок 122" descr="Д-513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6696075"/>
          <a:ext cx="200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39</xdr:row>
      <xdr:rowOff>0</xdr:rowOff>
    </xdr:from>
    <xdr:to>
      <xdr:col>7</xdr:col>
      <xdr:colOff>581025</xdr:colOff>
      <xdr:row>44</xdr:row>
      <xdr:rowOff>114300</xdr:rowOff>
    </xdr:to>
    <xdr:pic>
      <xdr:nvPicPr>
        <xdr:cNvPr id="19" name="Рисунок 123" descr="Д-505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6505575"/>
          <a:ext cx="209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39</xdr:row>
      <xdr:rowOff>114300</xdr:rowOff>
    </xdr:from>
    <xdr:to>
      <xdr:col>7</xdr:col>
      <xdr:colOff>19050</xdr:colOff>
      <xdr:row>45</xdr:row>
      <xdr:rowOff>66675</xdr:rowOff>
    </xdr:to>
    <xdr:pic>
      <xdr:nvPicPr>
        <xdr:cNvPr id="20" name="Рисунок 124" descr="Д-515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6619875"/>
          <a:ext cx="209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36</xdr:row>
      <xdr:rowOff>95250</xdr:rowOff>
    </xdr:from>
    <xdr:to>
      <xdr:col>11</xdr:col>
      <xdr:colOff>409575</xdr:colOff>
      <xdr:row>46</xdr:row>
      <xdr:rowOff>38100</xdr:rowOff>
    </xdr:to>
    <xdr:pic>
      <xdr:nvPicPr>
        <xdr:cNvPr id="21" name="Picture 543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6115050"/>
          <a:ext cx="714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50</xdr:row>
      <xdr:rowOff>47625</xdr:rowOff>
    </xdr:from>
    <xdr:to>
      <xdr:col>1</xdr:col>
      <xdr:colOff>390525</xdr:colOff>
      <xdr:row>59</xdr:row>
      <xdr:rowOff>133350</xdr:rowOff>
    </xdr:to>
    <xdr:pic>
      <xdr:nvPicPr>
        <xdr:cNvPr id="22" name="Picture 708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8343900"/>
          <a:ext cx="733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51</xdr:row>
      <xdr:rowOff>123825</xdr:rowOff>
    </xdr:from>
    <xdr:to>
      <xdr:col>2</xdr:col>
      <xdr:colOff>409575</xdr:colOff>
      <xdr:row>59</xdr:row>
      <xdr:rowOff>19050</xdr:rowOff>
    </xdr:to>
    <xdr:pic>
      <xdr:nvPicPr>
        <xdr:cNvPr id="23" name="Picture 585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4425" y="8582025"/>
          <a:ext cx="447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50</xdr:row>
      <xdr:rowOff>19050</xdr:rowOff>
    </xdr:from>
    <xdr:to>
      <xdr:col>6</xdr:col>
      <xdr:colOff>333375</xdr:colOff>
      <xdr:row>59</xdr:row>
      <xdr:rowOff>9525</xdr:rowOff>
    </xdr:to>
    <xdr:pic>
      <xdr:nvPicPr>
        <xdr:cNvPr id="24" name="Picture 708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14750" y="8315325"/>
          <a:ext cx="733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50</xdr:row>
      <xdr:rowOff>123825</xdr:rowOff>
    </xdr:from>
    <xdr:to>
      <xdr:col>7</xdr:col>
      <xdr:colOff>361950</xdr:colOff>
      <xdr:row>58</xdr:row>
      <xdr:rowOff>142875</xdr:rowOff>
    </xdr:to>
    <xdr:pic>
      <xdr:nvPicPr>
        <xdr:cNvPr id="25" name="Picture 669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81525" y="8420100"/>
          <a:ext cx="47625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190500</xdr:colOff>
      <xdr:row>49</xdr:row>
      <xdr:rowOff>152400</xdr:rowOff>
    </xdr:from>
    <xdr:to>
      <xdr:col>11</xdr:col>
      <xdr:colOff>361950</xdr:colOff>
      <xdr:row>59</xdr:row>
      <xdr:rowOff>123825</xdr:rowOff>
    </xdr:to>
    <xdr:pic>
      <xdr:nvPicPr>
        <xdr:cNvPr id="26" name="Picture 70900"/>
        <xdr:cNvPicPr preferRelativeResize="1">
          <a:picLocks noChangeAspect="1"/>
        </xdr:cNvPicPr>
      </xdr:nvPicPr>
      <xdr:blipFill>
        <a:blip r:embed="rId18"/>
        <a:srcRect t="-5030"/>
        <a:stretch>
          <a:fillRect/>
        </a:stretch>
      </xdr:blipFill>
      <xdr:spPr>
        <a:xfrm>
          <a:off x="7277100" y="8286750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51</xdr:row>
      <xdr:rowOff>85725</xdr:rowOff>
    </xdr:from>
    <xdr:to>
      <xdr:col>12</xdr:col>
      <xdr:colOff>352425</xdr:colOff>
      <xdr:row>58</xdr:row>
      <xdr:rowOff>28575</xdr:rowOff>
    </xdr:to>
    <xdr:pic>
      <xdr:nvPicPr>
        <xdr:cNvPr id="27" name="Picture 1365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81975" y="8543925"/>
          <a:ext cx="409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64</xdr:row>
      <xdr:rowOff>47625</xdr:rowOff>
    </xdr:from>
    <xdr:to>
      <xdr:col>3</xdr:col>
      <xdr:colOff>771525</xdr:colOff>
      <xdr:row>71</xdr:row>
      <xdr:rowOff>76200</xdr:rowOff>
    </xdr:to>
    <xdr:pic>
      <xdr:nvPicPr>
        <xdr:cNvPr id="28" name="Picture 51" descr="KompromissBerlin(шкафы)Lenza"/>
        <xdr:cNvPicPr preferRelativeResize="1">
          <a:picLocks noChangeAspect="1"/>
        </xdr:cNvPicPr>
      </xdr:nvPicPr>
      <xdr:blipFill>
        <a:blip r:embed="rId8"/>
        <a:srcRect l="3591" t="71771" r="60476" b="17404"/>
        <a:stretch>
          <a:fillRect/>
        </a:stretch>
      </xdr:blipFill>
      <xdr:spPr>
        <a:xfrm>
          <a:off x="114300" y="10620375"/>
          <a:ext cx="2495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64</xdr:row>
      <xdr:rowOff>57150</xdr:rowOff>
    </xdr:from>
    <xdr:to>
      <xdr:col>9</xdr:col>
      <xdr:colOff>457200</xdr:colOff>
      <xdr:row>70</xdr:row>
      <xdr:rowOff>152400</xdr:rowOff>
    </xdr:to>
    <xdr:pic>
      <xdr:nvPicPr>
        <xdr:cNvPr id="29" name="Picture 52" descr="KompromissBerlin(шкафы)Lenza"/>
        <xdr:cNvPicPr preferRelativeResize="1">
          <a:picLocks noChangeAspect="1"/>
        </xdr:cNvPicPr>
      </xdr:nvPicPr>
      <xdr:blipFill>
        <a:blip r:embed="rId8"/>
        <a:srcRect l="43896" t="72692" r="-1931" b="14256"/>
        <a:stretch>
          <a:fillRect/>
        </a:stretch>
      </xdr:blipFill>
      <xdr:spPr>
        <a:xfrm>
          <a:off x="3771900" y="10629900"/>
          <a:ext cx="3086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67</xdr:row>
      <xdr:rowOff>95250</xdr:rowOff>
    </xdr:from>
    <xdr:to>
      <xdr:col>11</xdr:col>
      <xdr:colOff>485775</xdr:colOff>
      <xdr:row>74</xdr:row>
      <xdr:rowOff>123825</xdr:rowOff>
    </xdr:to>
    <xdr:pic>
      <xdr:nvPicPr>
        <xdr:cNvPr id="30" name="Picture 51" descr="KompromissBerlin(шкафы)Lenza"/>
        <xdr:cNvPicPr preferRelativeResize="1">
          <a:picLocks noChangeAspect="1"/>
        </xdr:cNvPicPr>
      </xdr:nvPicPr>
      <xdr:blipFill>
        <a:blip r:embed="rId8"/>
        <a:srcRect l="14700" t="71771" r="74740" b="17404"/>
        <a:stretch>
          <a:fillRect/>
        </a:stretch>
      </xdr:blipFill>
      <xdr:spPr>
        <a:xfrm>
          <a:off x="7400925" y="11153775"/>
          <a:ext cx="74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95250</xdr:rowOff>
    </xdr:from>
    <xdr:to>
      <xdr:col>14</xdr:col>
      <xdr:colOff>504825</xdr:colOff>
      <xdr:row>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19050</xdr:rowOff>
    </xdr:from>
    <xdr:to>
      <xdr:col>2</xdr:col>
      <xdr:colOff>666750</xdr:colOff>
      <xdr:row>22</xdr:row>
      <xdr:rowOff>9525</xdr:rowOff>
    </xdr:to>
    <xdr:pic>
      <xdr:nvPicPr>
        <xdr:cNvPr id="2" name="Рисунок 36" descr="СФ-19390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495550"/>
          <a:ext cx="1752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15</xdr:row>
      <xdr:rowOff>85725</xdr:rowOff>
    </xdr:from>
    <xdr:to>
      <xdr:col>8</xdr:col>
      <xdr:colOff>257175</xdr:colOff>
      <xdr:row>22</xdr:row>
      <xdr:rowOff>161925</xdr:rowOff>
    </xdr:to>
    <xdr:pic>
      <xdr:nvPicPr>
        <xdr:cNvPr id="3" name="Рисунок 41" descr="СФ-193904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272415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14</xdr:row>
      <xdr:rowOff>152400</xdr:rowOff>
    </xdr:from>
    <xdr:to>
      <xdr:col>13</xdr:col>
      <xdr:colOff>381000</xdr:colOff>
      <xdr:row>22</xdr:row>
      <xdr:rowOff>19050</xdr:rowOff>
    </xdr:to>
    <xdr:pic>
      <xdr:nvPicPr>
        <xdr:cNvPr id="4" name="Рисунок 42" descr="СФ-193970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62890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28575</xdr:rowOff>
    </xdr:from>
    <xdr:to>
      <xdr:col>3</xdr:col>
      <xdr:colOff>257175</xdr:colOff>
      <xdr:row>35</xdr:row>
      <xdr:rowOff>9525</xdr:rowOff>
    </xdr:to>
    <xdr:pic>
      <xdr:nvPicPr>
        <xdr:cNvPr id="5" name="Рисунок 43" descr="СФ-19397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4781550"/>
          <a:ext cx="1914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28</xdr:row>
      <xdr:rowOff>28575</xdr:rowOff>
    </xdr:from>
    <xdr:to>
      <xdr:col>8</xdr:col>
      <xdr:colOff>304800</xdr:colOff>
      <xdr:row>35</xdr:row>
      <xdr:rowOff>9525</xdr:rowOff>
    </xdr:to>
    <xdr:pic>
      <xdr:nvPicPr>
        <xdr:cNvPr id="6" name="Рисунок 44" descr="СФ-193974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4781550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19050</xdr:rowOff>
    </xdr:from>
    <xdr:to>
      <xdr:col>13</xdr:col>
      <xdr:colOff>200025</xdr:colOff>
      <xdr:row>34</xdr:row>
      <xdr:rowOff>123825</xdr:rowOff>
    </xdr:to>
    <xdr:pic>
      <xdr:nvPicPr>
        <xdr:cNvPr id="7" name="Рисунок 45" descr="СФ-193975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77100" y="4772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41</xdr:row>
      <xdr:rowOff>38100</xdr:rowOff>
    </xdr:from>
    <xdr:to>
      <xdr:col>3</xdr:col>
      <xdr:colOff>419100</xdr:colOff>
      <xdr:row>48</xdr:row>
      <xdr:rowOff>47625</xdr:rowOff>
    </xdr:to>
    <xdr:pic>
      <xdr:nvPicPr>
        <xdr:cNvPr id="8" name="Рисунок 32" descr="СФ-193910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6962775"/>
          <a:ext cx="2057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41</xdr:row>
      <xdr:rowOff>57150</xdr:rowOff>
    </xdr:from>
    <xdr:to>
      <xdr:col>8</xdr:col>
      <xdr:colOff>466725</xdr:colOff>
      <xdr:row>48</xdr:row>
      <xdr:rowOff>76200</xdr:rowOff>
    </xdr:to>
    <xdr:pic>
      <xdr:nvPicPr>
        <xdr:cNvPr id="9" name="Рисунок 33" descr="СФ-19391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48100" y="6981825"/>
          <a:ext cx="2000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41</xdr:row>
      <xdr:rowOff>19050</xdr:rowOff>
    </xdr:from>
    <xdr:to>
      <xdr:col>13</xdr:col>
      <xdr:colOff>152400</xdr:colOff>
      <xdr:row>48</xdr:row>
      <xdr:rowOff>9525</xdr:rowOff>
    </xdr:to>
    <xdr:pic>
      <xdr:nvPicPr>
        <xdr:cNvPr id="10" name="Рисунок 34" descr="СФ-193914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72325" y="6943725"/>
          <a:ext cx="1905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55</xdr:row>
      <xdr:rowOff>47625</xdr:rowOff>
    </xdr:from>
    <xdr:to>
      <xdr:col>3</xdr:col>
      <xdr:colOff>352425</xdr:colOff>
      <xdr:row>62</xdr:row>
      <xdr:rowOff>85725</xdr:rowOff>
    </xdr:to>
    <xdr:pic>
      <xdr:nvPicPr>
        <xdr:cNvPr id="11" name="Рисунок 39" descr="СФ-193915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9248775"/>
          <a:ext cx="2019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54</xdr:row>
      <xdr:rowOff>85725</xdr:rowOff>
    </xdr:from>
    <xdr:to>
      <xdr:col>8</xdr:col>
      <xdr:colOff>276225</xdr:colOff>
      <xdr:row>61</xdr:row>
      <xdr:rowOff>104775</xdr:rowOff>
    </xdr:to>
    <xdr:pic>
      <xdr:nvPicPr>
        <xdr:cNvPr id="12" name="Рисунок 35" descr="СФ-193940.wmf"/>
        <xdr:cNvPicPr preferRelativeResize="1">
          <a:picLocks noChangeAspect="1"/>
        </xdr:cNvPicPr>
      </xdr:nvPicPr>
      <xdr:blipFill>
        <a:blip r:embed="rId12"/>
        <a:srcRect t="-1" b="-1"/>
        <a:stretch>
          <a:fillRect/>
        </a:stretch>
      </xdr:blipFill>
      <xdr:spPr>
        <a:xfrm>
          <a:off x="3695700" y="9124950"/>
          <a:ext cx="1962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54</xdr:row>
      <xdr:rowOff>85725</xdr:rowOff>
    </xdr:from>
    <xdr:to>
      <xdr:col>13</xdr:col>
      <xdr:colOff>180975</xdr:colOff>
      <xdr:row>61</xdr:row>
      <xdr:rowOff>0</xdr:rowOff>
    </xdr:to>
    <xdr:pic>
      <xdr:nvPicPr>
        <xdr:cNvPr id="13" name="Рисунок 47" descr="СФ-193941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67575" y="9124950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67</xdr:row>
      <xdr:rowOff>76200</xdr:rowOff>
    </xdr:from>
    <xdr:to>
      <xdr:col>3</xdr:col>
      <xdr:colOff>361950</xdr:colOff>
      <xdr:row>75</xdr:row>
      <xdr:rowOff>9525</xdr:rowOff>
    </xdr:to>
    <xdr:pic>
      <xdr:nvPicPr>
        <xdr:cNvPr id="14" name="Рисунок 38" descr="СФ-193960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11229975"/>
          <a:ext cx="2047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67</xdr:row>
      <xdr:rowOff>114300</xdr:rowOff>
    </xdr:from>
    <xdr:to>
      <xdr:col>8</xdr:col>
      <xdr:colOff>266700</xdr:colOff>
      <xdr:row>75</xdr:row>
      <xdr:rowOff>19050</xdr:rowOff>
    </xdr:to>
    <xdr:pic>
      <xdr:nvPicPr>
        <xdr:cNvPr id="15" name="Рисунок 49" descr="СФ-193961.wm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95700" y="11268075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</xdr:row>
      <xdr:rowOff>57150</xdr:rowOff>
    </xdr:from>
    <xdr:to>
      <xdr:col>2</xdr:col>
      <xdr:colOff>657225</xdr:colOff>
      <xdr:row>90</xdr:row>
      <xdr:rowOff>66675</xdr:rowOff>
    </xdr:to>
    <xdr:pic>
      <xdr:nvPicPr>
        <xdr:cNvPr id="16" name="Рисунок 50" descr="СФ-193920.wm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3811250"/>
          <a:ext cx="1724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82</xdr:row>
      <xdr:rowOff>38100</xdr:rowOff>
    </xdr:from>
    <xdr:to>
      <xdr:col>7</xdr:col>
      <xdr:colOff>676275</xdr:colOff>
      <xdr:row>88</xdr:row>
      <xdr:rowOff>114300</xdr:rowOff>
    </xdr:to>
    <xdr:pic>
      <xdr:nvPicPr>
        <xdr:cNvPr id="17" name="Рисунок 51" descr="СФ-193924.wm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9975" y="13630275"/>
          <a:ext cx="1762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80</xdr:row>
      <xdr:rowOff>133350</xdr:rowOff>
    </xdr:from>
    <xdr:to>
      <xdr:col>12</xdr:col>
      <xdr:colOff>476250</xdr:colOff>
      <xdr:row>87</xdr:row>
      <xdr:rowOff>114300</xdr:rowOff>
    </xdr:to>
    <xdr:pic>
      <xdr:nvPicPr>
        <xdr:cNvPr id="18" name="Рисунок 52" descr="СФ-193980.w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81850" y="13401675"/>
          <a:ext cx="1533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94</xdr:row>
      <xdr:rowOff>152400</xdr:rowOff>
    </xdr:from>
    <xdr:to>
      <xdr:col>3</xdr:col>
      <xdr:colOff>0</xdr:colOff>
      <xdr:row>102</xdr:row>
      <xdr:rowOff>28575</xdr:rowOff>
    </xdr:to>
    <xdr:pic>
      <xdr:nvPicPr>
        <xdr:cNvPr id="19" name="Рисунок 53" descr="СФ-193981.wm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5697200"/>
          <a:ext cx="1724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95</xdr:row>
      <xdr:rowOff>0</xdr:rowOff>
    </xdr:from>
    <xdr:to>
      <xdr:col>8</xdr:col>
      <xdr:colOff>38100</xdr:colOff>
      <xdr:row>102</xdr:row>
      <xdr:rowOff>76200</xdr:rowOff>
    </xdr:to>
    <xdr:pic>
      <xdr:nvPicPr>
        <xdr:cNvPr id="20" name="Рисунок 48" descr="СФ-193934.wm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33800" y="15706725"/>
          <a:ext cx="1685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95</xdr:row>
      <xdr:rowOff>85725</xdr:rowOff>
    </xdr:from>
    <xdr:to>
      <xdr:col>12</xdr:col>
      <xdr:colOff>647700</xdr:colOff>
      <xdr:row>102</xdr:row>
      <xdr:rowOff>28575</xdr:rowOff>
    </xdr:to>
    <xdr:pic>
      <xdr:nvPicPr>
        <xdr:cNvPr id="21" name="Рисунок 59" descr="СФ-193935.wm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34250" y="15792450"/>
          <a:ext cx="1552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view="pageBreakPreview" zoomScaleSheetLayoutView="100" zoomScalePageLayoutView="0" workbookViewId="0" topLeftCell="A73">
      <selection activeCell="O102" sqref="O102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4.28125" style="4" customWidth="1"/>
    <col min="4" max="4" width="14.28125" style="5" customWidth="1"/>
    <col min="5" max="5" width="10.28125" style="6" customWidth="1"/>
    <col min="6" max="6" width="8.57421875" style="3" customWidth="1"/>
    <col min="7" max="7" width="8.7109375" style="3" customWidth="1"/>
    <col min="8" max="8" width="14.28125" style="4" customWidth="1"/>
    <col min="9" max="9" width="14.281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4.28125" style="4" customWidth="1"/>
    <col min="14" max="14" width="14.140625" style="5" customWidth="1"/>
    <col min="15" max="15" width="10.28125" style="6" customWidth="1"/>
    <col min="16" max="16384" width="9.140625" style="3" customWidth="1"/>
  </cols>
  <sheetData>
    <row r="1" ht="12.75"/>
    <row r="2" spans="1:5" ht="12.75" customHeight="1">
      <c r="A2" s="1"/>
      <c r="B2" s="1"/>
      <c r="C2" s="1"/>
      <c r="D2" s="1"/>
      <c r="E2" s="2"/>
    </row>
    <row r="3" spans="1:5" ht="12.75" customHeight="1">
      <c r="A3" s="1"/>
      <c r="B3" s="1"/>
      <c r="C3" s="1"/>
      <c r="D3" s="1"/>
      <c r="E3" s="2"/>
    </row>
    <row r="4" spans="1:5" ht="12.75" customHeight="1">
      <c r="A4" s="1"/>
      <c r="B4" s="1"/>
      <c r="C4" s="1"/>
      <c r="D4" s="1"/>
      <c r="E4" s="2"/>
    </row>
    <row r="5" spans="1:5" ht="12.75" customHeight="1">
      <c r="A5" s="7"/>
      <c r="B5" s="1"/>
      <c r="C5" s="1"/>
      <c r="D5" s="1"/>
      <c r="E5" s="2"/>
    </row>
    <row r="6" ht="12.75" customHeight="1">
      <c r="A6" s="7"/>
    </row>
    <row r="7" spans="1:14" ht="18" customHeight="1">
      <c r="A7" s="8"/>
      <c r="B7" s="9"/>
      <c r="C7" s="10"/>
      <c r="D7" s="11"/>
      <c r="F7" s="9"/>
      <c r="G7" s="9"/>
      <c r="H7" s="10"/>
      <c r="I7" s="11"/>
      <c r="K7" s="9"/>
      <c r="L7" s="9"/>
      <c r="M7" s="10"/>
      <c r="N7" s="11"/>
    </row>
    <row r="8" spans="1:14" ht="12.75">
      <c r="A8" s="10"/>
      <c r="B8" s="9"/>
      <c r="C8" s="10"/>
      <c r="D8" s="11"/>
      <c r="F8" s="9"/>
      <c r="G8" s="9"/>
      <c r="H8" s="10"/>
      <c r="I8" s="11"/>
      <c r="K8" s="9"/>
      <c r="L8" s="9"/>
      <c r="M8" s="10"/>
      <c r="N8" s="11"/>
    </row>
    <row r="9" spans="1:15" s="18" customFormat="1" ht="14.25">
      <c r="A9" s="12" t="s">
        <v>0</v>
      </c>
      <c r="B9" s="13"/>
      <c r="C9" s="14"/>
      <c r="D9" s="15" t="s">
        <v>136</v>
      </c>
      <c r="E9" s="16"/>
      <c r="F9" s="13"/>
      <c r="G9" s="13"/>
      <c r="H9" s="15"/>
      <c r="I9" s="17"/>
      <c r="J9" s="16"/>
      <c r="K9" s="13"/>
      <c r="M9" s="14"/>
      <c r="N9" s="19"/>
      <c r="O9" s="16"/>
    </row>
    <row r="10" spans="1:15" s="18" customFormat="1" ht="14.25">
      <c r="A10" s="12"/>
      <c r="B10" s="13"/>
      <c r="C10" s="15"/>
      <c r="D10" s="17"/>
      <c r="E10" s="16"/>
      <c r="F10" s="13"/>
      <c r="G10" s="13"/>
      <c r="H10" s="15"/>
      <c r="I10" s="17"/>
      <c r="J10" s="16"/>
      <c r="K10" s="13"/>
      <c r="M10" s="14"/>
      <c r="N10" s="19"/>
      <c r="O10" s="16"/>
    </row>
    <row r="11" spans="1:15" s="18" customFormat="1" ht="14.25">
      <c r="A11" s="12" t="s">
        <v>29</v>
      </c>
      <c r="B11" s="15"/>
      <c r="C11" s="15"/>
      <c r="D11" s="15" t="s">
        <v>317</v>
      </c>
      <c r="E11" s="16"/>
      <c r="F11" s="13"/>
      <c r="G11" s="13"/>
      <c r="H11" s="15"/>
      <c r="I11" s="17"/>
      <c r="J11" s="16"/>
      <c r="K11" s="13"/>
      <c r="M11" s="14"/>
      <c r="N11" s="19"/>
      <c r="O11" s="16"/>
    </row>
    <row r="12" spans="1:15" s="18" customFormat="1" ht="14.25">
      <c r="A12" s="12" t="s">
        <v>264</v>
      </c>
      <c r="B12" s="15"/>
      <c r="C12" s="15"/>
      <c r="D12" s="15" t="s">
        <v>334</v>
      </c>
      <c r="E12" s="16"/>
      <c r="F12" s="13"/>
      <c r="G12" s="13"/>
      <c r="H12" s="15"/>
      <c r="I12" s="17"/>
      <c r="J12" s="16"/>
      <c r="K12" s="13"/>
      <c r="M12" s="14"/>
      <c r="N12" s="19"/>
      <c r="O12" s="16"/>
    </row>
    <row r="13" spans="1:15" s="18" customFormat="1" ht="14.25">
      <c r="A13" s="12" t="s">
        <v>30</v>
      </c>
      <c r="B13" s="13"/>
      <c r="C13" s="15"/>
      <c r="D13" s="15" t="s">
        <v>135</v>
      </c>
      <c r="E13" s="16"/>
      <c r="F13" s="13"/>
      <c r="G13" s="13"/>
      <c r="H13" s="15"/>
      <c r="I13" s="17"/>
      <c r="J13" s="16"/>
      <c r="K13" s="13"/>
      <c r="M13" s="14"/>
      <c r="N13" s="19"/>
      <c r="O13" s="16"/>
    </row>
    <row r="14" spans="1:15" ht="13.5" thickBot="1">
      <c r="A14" s="9"/>
      <c r="B14" s="9"/>
      <c r="C14" s="10"/>
      <c r="D14" s="11"/>
      <c r="F14" s="9"/>
      <c r="G14" s="9"/>
      <c r="H14" s="10"/>
      <c r="I14" s="11"/>
      <c r="K14" s="9"/>
      <c r="L14" s="9"/>
      <c r="N14" s="11"/>
      <c r="O14" s="6" t="s">
        <v>1</v>
      </c>
    </row>
    <row r="15" spans="1:15" ht="12.75" customHeight="1">
      <c r="A15" s="20"/>
      <c r="B15" s="21"/>
      <c r="C15" s="22"/>
      <c r="D15" s="23"/>
      <c r="E15" s="24"/>
      <c r="F15" s="20"/>
      <c r="G15" s="21"/>
      <c r="H15" s="22"/>
      <c r="I15" s="23"/>
      <c r="J15" s="24"/>
      <c r="K15" s="20"/>
      <c r="L15" s="21"/>
      <c r="M15" s="22"/>
      <c r="N15" s="23"/>
      <c r="O15" s="24"/>
    </row>
    <row r="16" spans="1:15" ht="12.75" customHeight="1">
      <c r="A16" s="25"/>
      <c r="B16" s="26"/>
      <c r="C16" s="44"/>
      <c r="D16" s="118" t="s">
        <v>8</v>
      </c>
      <c r="E16" s="28"/>
      <c r="F16" s="25"/>
      <c r="G16" s="26"/>
      <c r="H16" s="267" t="s">
        <v>8</v>
      </c>
      <c r="I16" s="267"/>
      <c r="J16" s="268"/>
      <c r="K16" s="25"/>
      <c r="L16" s="26"/>
      <c r="M16" s="267" t="s">
        <v>8</v>
      </c>
      <c r="N16" s="267"/>
      <c r="O16" s="268"/>
    </row>
    <row r="17" spans="1:15" ht="12.75" customHeight="1">
      <c r="A17" s="25"/>
      <c r="B17" s="26"/>
      <c r="C17" s="29"/>
      <c r="D17" s="30"/>
      <c r="E17" s="28"/>
      <c r="F17" s="25"/>
      <c r="G17" s="26"/>
      <c r="H17" s="29"/>
      <c r="I17" s="30"/>
      <c r="J17" s="28"/>
      <c r="K17" s="25"/>
      <c r="L17" s="26"/>
      <c r="M17" s="29"/>
      <c r="N17" s="36" t="s">
        <v>263</v>
      </c>
      <c r="O17" s="28"/>
    </row>
    <row r="18" spans="1:15" ht="12.75" customHeight="1">
      <c r="A18" s="25"/>
      <c r="B18" s="26"/>
      <c r="C18" s="31"/>
      <c r="D18" s="31"/>
      <c r="E18" s="32"/>
      <c r="F18" s="25"/>
      <c r="G18" s="26"/>
      <c r="H18" s="29"/>
      <c r="I18" s="33"/>
      <c r="J18" s="34"/>
      <c r="K18" s="25"/>
      <c r="L18" s="26"/>
      <c r="M18" s="29"/>
      <c r="N18" s="36"/>
      <c r="O18" s="28"/>
    </row>
    <row r="19" spans="1:15" ht="12.75" customHeight="1">
      <c r="A19" s="25"/>
      <c r="B19" s="26"/>
      <c r="C19" s="35"/>
      <c r="D19" s="33"/>
      <c r="E19" s="32"/>
      <c r="F19" s="25"/>
      <c r="G19" s="26"/>
      <c r="H19" s="35"/>
      <c r="I19" s="247"/>
      <c r="J19" s="34"/>
      <c r="K19" s="25"/>
      <c r="L19" s="26"/>
      <c r="M19" s="29"/>
      <c r="N19" s="36"/>
      <c r="O19" s="28"/>
    </row>
    <row r="20" spans="1:15" ht="12.75" customHeight="1">
      <c r="A20" s="25"/>
      <c r="B20" s="26"/>
      <c r="C20" s="35"/>
      <c r="D20" s="33"/>
      <c r="E20" s="32"/>
      <c r="F20" s="25"/>
      <c r="G20" s="26"/>
      <c r="H20" s="35"/>
      <c r="I20" s="33"/>
      <c r="J20" s="32"/>
      <c r="K20" s="25"/>
      <c r="L20" s="26"/>
      <c r="M20" s="29"/>
      <c r="N20" s="36"/>
      <c r="O20" s="28"/>
    </row>
    <row r="21" spans="1:15" ht="12.75" customHeight="1">
      <c r="A21" s="25"/>
      <c r="B21" s="26"/>
      <c r="C21" s="29"/>
      <c r="D21" s="36"/>
      <c r="E21" s="28"/>
      <c r="F21" s="25"/>
      <c r="G21" s="26"/>
      <c r="H21" s="29"/>
      <c r="I21" s="36"/>
      <c r="J21" s="28"/>
      <c r="K21" s="25"/>
      <c r="L21" s="26"/>
      <c r="M21" s="29"/>
      <c r="N21" s="36"/>
      <c r="O21" s="28"/>
    </row>
    <row r="22" spans="1:15" ht="12.75" customHeight="1">
      <c r="A22" s="25"/>
      <c r="B22" s="26"/>
      <c r="C22" s="29"/>
      <c r="D22" s="36"/>
      <c r="E22" s="28"/>
      <c r="F22" s="25"/>
      <c r="G22" s="26"/>
      <c r="H22" s="29"/>
      <c r="I22" s="36"/>
      <c r="J22" s="28"/>
      <c r="K22" s="25"/>
      <c r="L22" s="26"/>
      <c r="M22" s="29"/>
      <c r="N22" s="36"/>
      <c r="O22" s="28"/>
    </row>
    <row r="23" spans="1:15" ht="12.75" customHeight="1">
      <c r="A23" s="25"/>
      <c r="B23" s="26"/>
      <c r="C23" s="44"/>
      <c r="D23" s="30"/>
      <c r="E23" s="58"/>
      <c r="F23" s="25"/>
      <c r="G23" s="26"/>
      <c r="H23" s="29"/>
      <c r="I23" s="36"/>
      <c r="J23" s="28"/>
      <c r="K23" s="25"/>
      <c r="L23" s="26"/>
      <c r="M23" s="29"/>
      <c r="N23" s="36"/>
      <c r="O23" s="28"/>
    </row>
    <row r="24" spans="1:15" ht="12.75" customHeight="1">
      <c r="A24" s="25"/>
      <c r="B24" s="26"/>
      <c r="C24" s="186"/>
      <c r="D24" s="187"/>
      <c r="E24" s="188"/>
      <c r="F24" s="26"/>
      <c r="G24" s="26"/>
      <c r="H24" s="186"/>
      <c r="I24" s="187"/>
      <c r="J24" s="188"/>
      <c r="K24" s="25"/>
      <c r="L24" s="26"/>
      <c r="M24" s="44"/>
      <c r="N24" s="30"/>
      <c r="O24" s="28"/>
    </row>
    <row r="25" spans="1:15" ht="12.75" customHeight="1" thickBot="1">
      <c r="A25" s="25"/>
      <c r="B25" s="135"/>
      <c r="C25" s="48"/>
      <c r="D25" s="184"/>
      <c r="E25" s="185"/>
      <c r="F25" s="26"/>
      <c r="G25" s="126"/>
      <c r="H25" s="48"/>
      <c r="I25" s="184"/>
      <c r="J25" s="185"/>
      <c r="K25" s="25"/>
      <c r="L25" s="26"/>
      <c r="M25" s="138"/>
      <c r="N25" s="139"/>
      <c r="O25" s="140"/>
    </row>
    <row r="26" spans="1:15" ht="12.75" customHeight="1" thickBot="1">
      <c r="A26" s="25"/>
      <c r="B26" s="126"/>
      <c r="C26" s="119" t="s">
        <v>3</v>
      </c>
      <c r="D26" s="120" t="s">
        <v>4</v>
      </c>
      <c r="E26" s="121" t="s">
        <v>5</v>
      </c>
      <c r="F26" s="25"/>
      <c r="G26" s="126"/>
      <c r="H26" s="119" t="s">
        <v>3</v>
      </c>
      <c r="I26" s="120" t="s">
        <v>4</v>
      </c>
      <c r="J26" s="121" t="s">
        <v>5</v>
      </c>
      <c r="K26" s="25"/>
      <c r="L26" s="26"/>
      <c r="M26" s="119" t="s">
        <v>3</v>
      </c>
      <c r="N26" s="120" t="s">
        <v>4</v>
      </c>
      <c r="O26" s="121" t="s">
        <v>5</v>
      </c>
    </row>
    <row r="27" spans="1:15" ht="12.75" customHeight="1">
      <c r="A27" s="25"/>
      <c r="B27" s="126"/>
      <c r="C27" s="39" t="str">
        <f>Cena!A3</f>
        <v>C12x06</v>
      </c>
      <c r="D27" s="114" t="str">
        <f>Cena!C3</f>
        <v>118x60x74,3</v>
      </c>
      <c r="E27" s="38"/>
      <c r="F27" s="25"/>
      <c r="G27" s="126"/>
      <c r="H27" s="39" t="str">
        <f>Cena!A7</f>
        <v>C12x08</v>
      </c>
      <c r="I27" s="114" t="str">
        <f>Cena!C7</f>
        <v>118x80x74,3</v>
      </c>
      <c r="J27" s="38"/>
      <c r="K27" s="25"/>
      <c r="L27" s="26"/>
      <c r="M27" s="137" t="str">
        <f>Cena!A11</f>
        <v>CPK12x06</v>
      </c>
      <c r="N27" s="60" t="str">
        <f>Cena!C11</f>
        <v>118x60x74,3</v>
      </c>
      <c r="O27" s="38"/>
    </row>
    <row r="28" spans="1:15" ht="12.75" customHeight="1">
      <c r="A28" s="25"/>
      <c r="B28" s="126"/>
      <c r="C28" s="39" t="str">
        <f>Cena!A4</f>
        <v>C14x06</v>
      </c>
      <c r="D28" s="114" t="str">
        <f>Cena!C4</f>
        <v>138x60x74,3</v>
      </c>
      <c r="E28" s="38"/>
      <c r="F28" s="25"/>
      <c r="G28" s="126"/>
      <c r="H28" s="39" t="str">
        <f>Cena!A8</f>
        <v>C14x08</v>
      </c>
      <c r="I28" s="114" t="str">
        <f>Cena!C8</f>
        <v>138x80x74,3</v>
      </c>
      <c r="J28" s="38"/>
      <c r="K28" s="25"/>
      <c r="L28" s="26"/>
      <c r="M28" s="137" t="str">
        <f>Cena!A12</f>
        <v>CPK14x06</v>
      </c>
      <c r="N28" s="60" t="str">
        <f>Cena!C12</f>
        <v>138x60x74,3</v>
      </c>
      <c r="O28" s="38"/>
    </row>
    <row r="29" spans="1:15" ht="12.75" customHeight="1">
      <c r="A29" s="25"/>
      <c r="B29" s="126"/>
      <c r="C29" s="39" t="str">
        <f>Cena!A5</f>
        <v>C16x06</v>
      </c>
      <c r="D29" s="114" t="str">
        <f>Cena!C5</f>
        <v>158x60x74,3</v>
      </c>
      <c r="E29" s="38"/>
      <c r="F29" s="25"/>
      <c r="G29" s="126"/>
      <c r="H29" s="39" t="str">
        <f>Cena!A9</f>
        <v>C16x08</v>
      </c>
      <c r="I29" s="114" t="str">
        <f>Cena!C9</f>
        <v>158x80x74,3</v>
      </c>
      <c r="J29" s="38"/>
      <c r="K29" s="25"/>
      <c r="L29" s="26"/>
      <c r="M29" s="137" t="str">
        <f>Cena!A13</f>
        <v>CPK16x06</v>
      </c>
      <c r="N29" s="60" t="str">
        <f>Cena!C13</f>
        <v>158x60x74,3</v>
      </c>
      <c r="O29" s="38"/>
    </row>
    <row r="30" spans="1:15" ht="12.75" customHeight="1" thickBot="1">
      <c r="A30" s="40"/>
      <c r="B30" s="127"/>
      <c r="C30" s="42" t="str">
        <f>Cena!A6</f>
        <v>C18x06</v>
      </c>
      <c r="D30" s="113" t="str">
        <f>Cena!C6</f>
        <v>178x60x74,3</v>
      </c>
      <c r="E30" s="43"/>
      <c r="F30" s="40"/>
      <c r="G30" s="127"/>
      <c r="H30" s="42" t="str">
        <f>Cena!A10</f>
        <v>C18x08</v>
      </c>
      <c r="I30" s="113" t="str">
        <f>Cena!C10</f>
        <v>178x80x74,3</v>
      </c>
      <c r="J30" s="43"/>
      <c r="K30" s="40"/>
      <c r="L30" s="41"/>
      <c r="M30" s="192" t="str">
        <f>Cena!A14</f>
        <v>CPK18x06</v>
      </c>
      <c r="N30" s="82" t="str">
        <f>Cena!C14</f>
        <v>178x60x74,3</v>
      </c>
      <c r="O30" s="43"/>
    </row>
    <row r="31" spans="1:15" ht="12.75" customHeight="1">
      <c r="A31" s="20"/>
      <c r="B31" s="21"/>
      <c r="C31" s="22"/>
      <c r="D31" s="23"/>
      <c r="E31" s="24"/>
      <c r="F31" s="20"/>
      <c r="G31" s="21"/>
      <c r="H31" s="22"/>
      <c r="I31" s="23"/>
      <c r="J31" s="24"/>
      <c r="K31" s="25"/>
      <c r="L31" s="26"/>
      <c r="M31" s="29"/>
      <c r="N31" s="36"/>
      <c r="O31" s="28"/>
    </row>
    <row r="32" spans="1:15" ht="12.75" customHeight="1">
      <c r="A32" s="25"/>
      <c r="B32" s="26"/>
      <c r="C32" s="267" t="s">
        <v>8</v>
      </c>
      <c r="D32" s="267"/>
      <c r="E32" s="268"/>
      <c r="F32" s="25"/>
      <c r="G32" s="26"/>
      <c r="H32" s="29"/>
      <c r="I32" s="118" t="s">
        <v>7</v>
      </c>
      <c r="J32" s="28"/>
      <c r="K32" s="25"/>
      <c r="L32" s="26"/>
      <c r="M32" s="29"/>
      <c r="N32" s="118" t="s">
        <v>7</v>
      </c>
      <c r="O32" s="28"/>
    </row>
    <row r="33" spans="1:15" ht="12.75" customHeight="1">
      <c r="A33" s="25"/>
      <c r="B33" s="26"/>
      <c r="C33" s="29"/>
      <c r="D33" s="36" t="s">
        <v>263</v>
      </c>
      <c r="E33" s="28"/>
      <c r="F33" s="25"/>
      <c r="G33" s="26"/>
      <c r="H33" s="29"/>
      <c r="I33" s="36"/>
      <c r="J33" s="28"/>
      <c r="K33" s="25"/>
      <c r="L33" s="26"/>
      <c r="M33" s="29"/>
      <c r="N33" s="36"/>
      <c r="O33" s="28"/>
    </row>
    <row r="34" spans="1:15" ht="12.75" customHeight="1">
      <c r="A34" s="25"/>
      <c r="B34" s="26"/>
      <c r="C34" s="29"/>
      <c r="D34" s="36"/>
      <c r="E34" s="28"/>
      <c r="F34" s="25"/>
      <c r="G34" s="26"/>
      <c r="H34" s="29"/>
      <c r="I34" s="36"/>
      <c r="J34" s="28"/>
      <c r="K34" s="25"/>
      <c r="L34" s="26"/>
      <c r="M34" s="29"/>
      <c r="N34" s="36"/>
      <c r="O34" s="28"/>
    </row>
    <row r="35" spans="1:15" ht="12.75" customHeight="1">
      <c r="A35" s="25"/>
      <c r="B35" s="26"/>
      <c r="C35" s="29"/>
      <c r="D35" s="36"/>
      <c r="E35" s="28"/>
      <c r="F35" s="25"/>
      <c r="G35" s="26"/>
      <c r="H35" s="29"/>
      <c r="I35" s="36"/>
      <c r="J35" s="28"/>
      <c r="K35" s="25"/>
      <c r="L35" s="26"/>
      <c r="M35" s="29"/>
      <c r="N35" s="36"/>
      <c r="O35" s="28"/>
    </row>
    <row r="36" spans="1:15" ht="12.75" customHeight="1">
      <c r="A36" s="25"/>
      <c r="B36" s="26"/>
      <c r="C36" s="29"/>
      <c r="D36" s="36"/>
      <c r="E36" s="28"/>
      <c r="F36" s="25"/>
      <c r="G36" s="26"/>
      <c r="H36" s="29"/>
      <c r="I36" s="36"/>
      <c r="J36" s="28"/>
      <c r="K36" s="25"/>
      <c r="L36" s="26"/>
      <c r="M36" s="29"/>
      <c r="N36" s="36"/>
      <c r="O36" s="28"/>
    </row>
    <row r="37" spans="1:15" ht="12.75" customHeight="1">
      <c r="A37" s="25"/>
      <c r="B37" s="26"/>
      <c r="C37" s="29"/>
      <c r="D37" s="36"/>
      <c r="E37" s="34"/>
      <c r="F37" s="25"/>
      <c r="G37" s="26"/>
      <c r="H37" s="29"/>
      <c r="I37" s="36"/>
      <c r="J37" s="28"/>
      <c r="K37" s="25"/>
      <c r="L37" s="26"/>
      <c r="M37" s="44"/>
      <c r="N37" s="30"/>
      <c r="O37" s="28"/>
    </row>
    <row r="38" spans="1:15" ht="12.75" customHeight="1">
      <c r="A38" s="25"/>
      <c r="B38" s="26"/>
      <c r="C38" s="29"/>
      <c r="D38" s="36"/>
      <c r="E38" s="28"/>
      <c r="F38" s="25"/>
      <c r="G38" s="26"/>
      <c r="H38" s="29"/>
      <c r="I38" s="36"/>
      <c r="J38" s="28"/>
      <c r="K38" s="25"/>
      <c r="L38" s="26"/>
      <c r="M38" s="29"/>
      <c r="N38" s="61"/>
      <c r="O38" s="28"/>
    </row>
    <row r="39" spans="1:15" ht="12.75" customHeight="1">
      <c r="A39" s="25"/>
      <c r="B39" s="26"/>
      <c r="C39" s="44"/>
      <c r="D39" s="30"/>
      <c r="E39" s="28"/>
      <c r="F39" s="25"/>
      <c r="G39" s="26"/>
      <c r="H39" s="29"/>
      <c r="I39" s="36"/>
      <c r="J39" s="28"/>
      <c r="K39" s="25"/>
      <c r="L39" s="26"/>
      <c r="M39" s="29"/>
      <c r="N39" s="61"/>
      <c r="O39" s="28"/>
    </row>
    <row r="40" spans="1:15" ht="12.75" customHeight="1" thickBot="1">
      <c r="A40" s="25"/>
      <c r="B40" s="26"/>
      <c r="C40" s="138"/>
      <c r="D40" s="139"/>
      <c r="E40" s="140"/>
      <c r="F40" s="25"/>
      <c r="G40" s="26"/>
      <c r="H40" s="138"/>
      <c r="I40" s="139"/>
      <c r="J40" s="140"/>
      <c r="K40" s="25"/>
      <c r="L40" s="26"/>
      <c r="M40" s="138"/>
      <c r="N40" s="139"/>
      <c r="O40" s="140"/>
    </row>
    <row r="41" spans="1:15" ht="12.75" customHeight="1" thickBot="1">
      <c r="A41" s="25"/>
      <c r="B41" s="26"/>
      <c r="C41" s="119" t="s">
        <v>3</v>
      </c>
      <c r="D41" s="120" t="s">
        <v>4</v>
      </c>
      <c r="E41" s="121" t="s">
        <v>5</v>
      </c>
      <c r="F41" s="25"/>
      <c r="G41" s="26"/>
      <c r="H41" s="119" t="s">
        <v>3</v>
      </c>
      <c r="I41" s="120" t="s">
        <v>4</v>
      </c>
      <c r="J41" s="121" t="s">
        <v>5</v>
      </c>
      <c r="K41" s="25"/>
      <c r="L41" s="26"/>
      <c r="M41" s="119" t="s">
        <v>3</v>
      </c>
      <c r="N41" s="120" t="s">
        <v>4</v>
      </c>
      <c r="O41" s="121" t="s">
        <v>5</v>
      </c>
    </row>
    <row r="42" spans="1:15" ht="12.75" customHeight="1">
      <c r="A42" s="25"/>
      <c r="B42" s="26"/>
      <c r="C42" s="137" t="str">
        <f>Cena!A15</f>
        <v>CPK12x08</v>
      </c>
      <c r="D42" s="60" t="str">
        <f>Cena!C15</f>
        <v>118x80x74,3</v>
      </c>
      <c r="E42" s="38"/>
      <c r="F42" s="25"/>
      <c r="G42" s="26"/>
      <c r="H42" s="137" t="str">
        <f>Cena!A19</f>
        <v>126100</v>
      </c>
      <c r="I42" s="60" t="str">
        <f>Cena!C19</f>
        <v>118x60x74,3</v>
      </c>
      <c r="J42" s="38"/>
      <c r="K42" s="25"/>
      <c r="L42" s="26"/>
      <c r="M42" s="137" t="str">
        <f>Cena!A23</f>
        <v>128100</v>
      </c>
      <c r="N42" s="60" t="str">
        <f>Cena!C23</f>
        <v>118x80x74,3</v>
      </c>
      <c r="O42" s="38"/>
    </row>
    <row r="43" spans="1:15" ht="12.75" customHeight="1">
      <c r="A43" s="25"/>
      <c r="B43" s="26"/>
      <c r="C43" s="137" t="str">
        <f>Cena!A16</f>
        <v>CPK14x08</v>
      </c>
      <c r="D43" s="60" t="str">
        <f>Cena!C16</f>
        <v>138x80x74,3</v>
      </c>
      <c r="E43" s="38"/>
      <c r="F43" s="25"/>
      <c r="G43" s="46"/>
      <c r="H43" s="137" t="str">
        <f>Cena!A20</f>
        <v>146100</v>
      </c>
      <c r="I43" s="60" t="str">
        <f>Cena!C20</f>
        <v>138x60x74,3</v>
      </c>
      <c r="J43" s="38"/>
      <c r="K43" s="25"/>
      <c r="L43" s="26"/>
      <c r="M43" s="137" t="str">
        <f>Cena!A24</f>
        <v>148100</v>
      </c>
      <c r="N43" s="60" t="str">
        <f>Cena!C24</f>
        <v>138x80x74,3</v>
      </c>
      <c r="O43" s="38"/>
    </row>
    <row r="44" spans="1:15" ht="12.75" customHeight="1">
      <c r="A44" s="25"/>
      <c r="B44" s="26"/>
      <c r="C44" s="137" t="str">
        <f>Cena!A17</f>
        <v>CPK16x08</v>
      </c>
      <c r="D44" s="60" t="str">
        <f>Cena!C17</f>
        <v>158x80x74,3</v>
      </c>
      <c r="E44" s="38"/>
      <c r="F44" s="25"/>
      <c r="G44" s="46"/>
      <c r="H44" s="137" t="str">
        <f>Cena!A21</f>
        <v>166100</v>
      </c>
      <c r="I44" s="60" t="str">
        <f>Cena!C21</f>
        <v>158x60x74,3</v>
      </c>
      <c r="J44" s="38"/>
      <c r="K44" s="25"/>
      <c r="L44" s="26"/>
      <c r="M44" s="137" t="str">
        <f>Cena!A25</f>
        <v>168100</v>
      </c>
      <c r="N44" s="60" t="str">
        <f>Cena!C25</f>
        <v>158x80x74,3</v>
      </c>
      <c r="O44" s="38"/>
    </row>
    <row r="45" spans="1:15" ht="12.75" customHeight="1" thickBot="1">
      <c r="A45" s="40"/>
      <c r="B45" s="41"/>
      <c r="C45" s="192" t="str">
        <f>Cena!A18</f>
        <v>CPK18x08</v>
      </c>
      <c r="D45" s="82" t="str">
        <f>Cena!C18</f>
        <v>178x80x74,3</v>
      </c>
      <c r="E45" s="43"/>
      <c r="F45" s="40"/>
      <c r="G45" s="45"/>
      <c r="H45" s="192" t="str">
        <f>Cena!A22</f>
        <v>186100</v>
      </c>
      <c r="I45" s="82" t="str">
        <f>Cena!C22</f>
        <v>178x60x74,3</v>
      </c>
      <c r="J45" s="43"/>
      <c r="K45" s="40"/>
      <c r="L45" s="41"/>
      <c r="M45" s="192" t="str">
        <f>Cena!A26</f>
        <v>188100</v>
      </c>
      <c r="N45" s="82" t="str">
        <f>Cena!C26</f>
        <v>178x80x74,3</v>
      </c>
      <c r="O45" s="43"/>
    </row>
    <row r="46" spans="1:15" ht="12.75" customHeight="1">
      <c r="A46" s="25"/>
      <c r="B46" s="26"/>
      <c r="C46" s="29"/>
      <c r="D46" s="36"/>
      <c r="E46" s="28"/>
      <c r="F46" s="25"/>
      <c r="G46" s="46"/>
      <c r="H46" s="29"/>
      <c r="I46" s="36"/>
      <c r="J46" s="28"/>
      <c r="K46" s="20"/>
      <c r="L46" s="21"/>
      <c r="M46" s="22"/>
      <c r="N46" s="23"/>
      <c r="O46" s="24"/>
    </row>
    <row r="47" spans="1:15" ht="12.75" customHeight="1">
      <c r="A47" s="25"/>
      <c r="B47" s="26"/>
      <c r="C47" s="29"/>
      <c r="D47" s="118" t="s">
        <v>8</v>
      </c>
      <c r="E47" s="28"/>
      <c r="F47" s="25"/>
      <c r="G47" s="46"/>
      <c r="H47" s="29"/>
      <c r="I47" s="118" t="s">
        <v>8</v>
      </c>
      <c r="J47" s="28"/>
      <c r="K47" s="25"/>
      <c r="L47" s="26"/>
      <c r="M47" s="29"/>
      <c r="N47" s="118" t="s">
        <v>8</v>
      </c>
      <c r="O47" s="28"/>
    </row>
    <row r="48" spans="1:15" ht="12.75" customHeight="1">
      <c r="A48" s="25"/>
      <c r="B48" s="26"/>
      <c r="C48" s="29"/>
      <c r="D48" s="36"/>
      <c r="E48" s="28"/>
      <c r="F48" s="25"/>
      <c r="G48" s="46"/>
      <c r="H48" s="29"/>
      <c r="I48" s="36"/>
      <c r="J48" s="28"/>
      <c r="K48" s="25"/>
      <c r="L48" s="26"/>
      <c r="M48" s="29"/>
      <c r="N48" s="36"/>
      <c r="O48" s="28"/>
    </row>
    <row r="49" spans="1:15" ht="12.75" customHeight="1">
      <c r="A49" s="25"/>
      <c r="B49" s="26"/>
      <c r="C49" s="29"/>
      <c r="D49" s="36"/>
      <c r="E49" s="28"/>
      <c r="F49" s="25"/>
      <c r="G49" s="46"/>
      <c r="H49" s="29"/>
      <c r="I49" s="36"/>
      <c r="J49" s="28"/>
      <c r="K49" s="25"/>
      <c r="L49" s="26"/>
      <c r="M49" s="29"/>
      <c r="N49" s="36"/>
      <c r="O49" s="28"/>
    </row>
    <row r="50" spans="1:15" ht="12.75" customHeight="1">
      <c r="A50" s="25"/>
      <c r="B50" s="26"/>
      <c r="C50" s="29"/>
      <c r="D50" s="36"/>
      <c r="E50" s="28"/>
      <c r="F50" s="25"/>
      <c r="G50" s="46"/>
      <c r="H50" s="29"/>
      <c r="I50" s="36"/>
      <c r="J50" s="28"/>
      <c r="K50" s="25"/>
      <c r="L50" s="26"/>
      <c r="M50" s="29"/>
      <c r="N50" s="36"/>
      <c r="O50" s="28"/>
    </row>
    <row r="51" spans="1:15" ht="12.75" customHeight="1">
      <c r="A51" s="25"/>
      <c r="B51" s="26"/>
      <c r="C51" s="29"/>
      <c r="D51" s="36"/>
      <c r="E51" s="28"/>
      <c r="F51" s="25"/>
      <c r="G51" s="46"/>
      <c r="H51" s="29"/>
      <c r="I51" s="36"/>
      <c r="J51" s="28"/>
      <c r="K51" s="25"/>
      <c r="L51" s="26"/>
      <c r="M51" s="29"/>
      <c r="N51" s="36"/>
      <c r="O51" s="28"/>
    </row>
    <row r="52" spans="1:15" ht="12.75" customHeight="1">
      <c r="A52" s="25"/>
      <c r="B52" s="26"/>
      <c r="C52" s="29"/>
      <c r="D52" s="36"/>
      <c r="E52" s="28"/>
      <c r="F52" s="25"/>
      <c r="G52" s="46"/>
      <c r="H52" s="29"/>
      <c r="I52" s="36"/>
      <c r="J52" s="28"/>
      <c r="K52" s="25"/>
      <c r="L52" s="26"/>
      <c r="M52" s="29"/>
      <c r="N52" s="36"/>
      <c r="O52" s="28"/>
    </row>
    <row r="53" spans="1:15" ht="12.75" customHeight="1" thickBot="1">
      <c r="A53" s="25"/>
      <c r="B53" s="26"/>
      <c r="C53" s="44"/>
      <c r="D53" s="30"/>
      <c r="E53" s="28"/>
      <c r="F53" s="25"/>
      <c r="G53" s="46"/>
      <c r="H53" s="29"/>
      <c r="I53" s="36"/>
      <c r="J53" s="28"/>
      <c r="K53" s="25"/>
      <c r="L53" s="26"/>
      <c r="M53" s="29"/>
      <c r="N53" s="36"/>
      <c r="O53" s="28"/>
    </row>
    <row r="54" spans="1:15" ht="12.75" customHeight="1" thickBot="1">
      <c r="A54" s="25"/>
      <c r="B54" s="26"/>
      <c r="C54" s="119" t="s">
        <v>3</v>
      </c>
      <c r="D54" s="120" t="s">
        <v>4</v>
      </c>
      <c r="E54" s="121" t="s">
        <v>5</v>
      </c>
      <c r="F54" s="25"/>
      <c r="G54" s="46"/>
      <c r="H54" s="29"/>
      <c r="I54" s="61"/>
      <c r="J54" s="28"/>
      <c r="K54" s="25"/>
      <c r="L54" s="26"/>
      <c r="M54" s="29"/>
      <c r="N54" s="61"/>
      <c r="O54" s="28"/>
    </row>
    <row r="55" spans="1:16" ht="12.75" customHeight="1">
      <c r="A55" s="25"/>
      <c r="B55" s="26"/>
      <c r="C55" s="265" t="str">
        <f>Cena!A27</f>
        <v>C14x08x06x12L</v>
      </c>
      <c r="D55" s="154" t="str">
        <f>Cena!C27</f>
        <v>138x120x74,3</v>
      </c>
      <c r="E55" s="155"/>
      <c r="F55" s="25"/>
      <c r="G55" s="46"/>
      <c r="H55" s="186"/>
      <c r="I55" s="187"/>
      <c r="J55" s="188"/>
      <c r="K55" s="25"/>
      <c r="L55" s="26"/>
      <c r="M55" s="186"/>
      <c r="N55" s="187"/>
      <c r="O55" s="188"/>
      <c r="P55" s="57"/>
    </row>
    <row r="56" spans="1:15" ht="12.75" customHeight="1" thickBot="1">
      <c r="A56" s="88"/>
      <c r="B56" s="89"/>
      <c r="C56" s="265" t="str">
        <f>Cena!A28</f>
        <v>C16x08x06x12L</v>
      </c>
      <c r="D56" s="154" t="str">
        <f>Cena!C28</f>
        <v>158x120x74,3</v>
      </c>
      <c r="E56" s="155"/>
      <c r="F56" s="88"/>
      <c r="G56" s="248"/>
      <c r="H56" s="71"/>
      <c r="I56" s="67"/>
      <c r="J56" s="52"/>
      <c r="K56" s="25"/>
      <c r="L56" s="26"/>
      <c r="M56" s="29"/>
      <c r="N56" s="36"/>
      <c r="O56" s="28"/>
    </row>
    <row r="57" spans="1:15" ht="12.75" customHeight="1" thickBot="1">
      <c r="A57" s="88"/>
      <c r="B57" s="89"/>
      <c r="C57" s="265" t="str">
        <f>Cena!A29</f>
        <v>C18x08x06x12L</v>
      </c>
      <c r="D57" s="154" t="str">
        <f>Cena!C29</f>
        <v>178x120x74,3</v>
      </c>
      <c r="E57" s="155"/>
      <c r="F57" s="88"/>
      <c r="G57" s="248"/>
      <c r="H57" s="119" t="s">
        <v>3</v>
      </c>
      <c r="I57" s="120" t="s">
        <v>4</v>
      </c>
      <c r="J57" s="121" t="s">
        <v>5</v>
      </c>
      <c r="K57" s="25"/>
      <c r="L57" s="26"/>
      <c r="M57" s="44"/>
      <c r="N57" s="30"/>
      <c r="O57" s="52"/>
    </row>
    <row r="58" spans="1:15" ht="12.75" customHeight="1" thickBot="1">
      <c r="A58" s="88"/>
      <c r="B58" s="89"/>
      <c r="C58" s="265" t="str">
        <f>Cena!A30</f>
        <v>C14x08x06x12R</v>
      </c>
      <c r="D58" s="154" t="str">
        <f>Cena!C30</f>
        <v>138x120x74,3</v>
      </c>
      <c r="E58" s="155"/>
      <c r="F58" s="88"/>
      <c r="G58" s="248"/>
      <c r="H58" s="160" t="str">
        <f>Cena!A33</f>
        <v>C14x16</v>
      </c>
      <c r="I58" s="161" t="str">
        <f>Cena!C33</f>
        <v>138x163x74,3</v>
      </c>
      <c r="J58" s="155"/>
      <c r="K58" s="25"/>
      <c r="L58" s="26"/>
      <c r="M58" s="119" t="s">
        <v>3</v>
      </c>
      <c r="N58" s="120" t="s">
        <v>4</v>
      </c>
      <c r="O58" s="121" t="s">
        <v>5</v>
      </c>
    </row>
    <row r="59" spans="1:15" ht="12.75" customHeight="1">
      <c r="A59" s="25"/>
      <c r="B59" s="26"/>
      <c r="C59" s="265" t="str">
        <f>Cena!A31</f>
        <v>C16x08x06x12R</v>
      </c>
      <c r="D59" s="154" t="str">
        <f>Cena!C31</f>
        <v>158x120x74,3</v>
      </c>
      <c r="E59" s="155"/>
      <c r="F59" s="25"/>
      <c r="G59" s="46"/>
      <c r="H59" s="160" t="str">
        <f>Cena!A34</f>
        <v>C16x16</v>
      </c>
      <c r="I59" s="161" t="str">
        <f>Cena!C34</f>
        <v>158x163x74,3</v>
      </c>
      <c r="J59" s="155"/>
      <c r="K59" s="25"/>
      <c r="L59" s="26"/>
      <c r="M59" s="193" t="str">
        <f>Cena!A36</f>
        <v>C28x08</v>
      </c>
      <c r="N59" s="154" t="str">
        <f>Cena!C36</f>
        <v>276x80x74,3</v>
      </c>
      <c r="O59" s="155"/>
    </row>
    <row r="60" spans="1:15" ht="12.75" customHeight="1" thickBot="1">
      <c r="A60" s="40"/>
      <c r="B60" s="41"/>
      <c r="C60" s="266" t="str">
        <f>Cena!A32</f>
        <v>C18x08x06x12R</v>
      </c>
      <c r="D60" s="156" t="str">
        <f>Cena!C32</f>
        <v>178x120x74,3</v>
      </c>
      <c r="E60" s="157"/>
      <c r="F60" s="40"/>
      <c r="G60" s="47"/>
      <c r="H60" s="162" t="str">
        <f>Cena!A35</f>
        <v>C18x16</v>
      </c>
      <c r="I60" s="159" t="str">
        <f>Cena!C35</f>
        <v>178x163x74,3</v>
      </c>
      <c r="J60" s="157"/>
      <c r="K60" s="40"/>
      <c r="L60" s="41"/>
      <c r="M60" s="194" t="str">
        <f>Cena!A37</f>
        <v>C32x08</v>
      </c>
      <c r="N60" s="156" t="str">
        <f>Cena!C37</f>
        <v>316x80x74,3</v>
      </c>
      <c r="O60" s="157"/>
    </row>
    <row r="61" spans="1:15" ht="12.75" customHeight="1">
      <c r="A61" s="20"/>
      <c r="B61" s="21"/>
      <c r="C61" s="22"/>
      <c r="D61" s="23"/>
      <c r="E61" s="24"/>
      <c r="F61" s="20"/>
      <c r="G61" s="21"/>
      <c r="H61" s="76"/>
      <c r="I61" s="36"/>
      <c r="J61" s="24"/>
      <c r="K61" s="25"/>
      <c r="L61" s="26"/>
      <c r="M61" s="76"/>
      <c r="N61" s="36"/>
      <c r="O61" s="28"/>
    </row>
    <row r="62" spans="1:15" ht="12.75" customHeight="1">
      <c r="A62" s="25"/>
      <c r="B62" s="26"/>
      <c r="C62" s="29"/>
      <c r="D62" s="118" t="s">
        <v>8</v>
      </c>
      <c r="E62" s="28"/>
      <c r="F62" s="26"/>
      <c r="G62" s="26"/>
      <c r="H62" s="267" t="s">
        <v>86</v>
      </c>
      <c r="I62" s="267"/>
      <c r="J62" s="268"/>
      <c r="K62" s="249"/>
      <c r="L62" s="26"/>
      <c r="M62" s="267" t="s">
        <v>86</v>
      </c>
      <c r="N62" s="267"/>
      <c r="O62" s="268"/>
    </row>
    <row r="63" spans="1:15" ht="12.75" customHeight="1">
      <c r="A63" s="25"/>
      <c r="B63" s="26"/>
      <c r="C63" s="29"/>
      <c r="D63" s="36"/>
      <c r="E63" s="28"/>
      <c r="F63" s="26"/>
      <c r="G63" s="26"/>
      <c r="H63" s="76"/>
      <c r="I63" s="36"/>
      <c r="J63" s="28"/>
      <c r="K63" s="25"/>
      <c r="L63" s="26"/>
      <c r="M63" s="76"/>
      <c r="N63" s="36"/>
      <c r="O63" s="28"/>
    </row>
    <row r="64" spans="1:15" ht="12.75" customHeight="1">
      <c r="A64" s="25"/>
      <c r="B64" s="26"/>
      <c r="C64" s="29"/>
      <c r="D64" s="36"/>
      <c r="E64" s="28"/>
      <c r="F64" s="26"/>
      <c r="G64" s="26"/>
      <c r="H64" s="76"/>
      <c r="I64" s="36"/>
      <c r="J64" s="28"/>
      <c r="K64" s="25"/>
      <c r="L64" s="26"/>
      <c r="M64" s="76"/>
      <c r="N64" s="36"/>
      <c r="O64" s="28"/>
    </row>
    <row r="65" spans="1:15" ht="12.75" customHeight="1">
      <c r="A65" s="25"/>
      <c r="B65" s="26"/>
      <c r="C65" s="29"/>
      <c r="D65" s="36"/>
      <c r="E65" s="28"/>
      <c r="F65" s="26"/>
      <c r="G65" s="26"/>
      <c r="H65" s="76"/>
      <c r="I65" s="36"/>
      <c r="J65" s="28"/>
      <c r="K65" s="25"/>
      <c r="L65" s="26"/>
      <c r="M65" s="76"/>
      <c r="N65" s="36"/>
      <c r="O65" s="28"/>
    </row>
    <row r="66" spans="1:15" ht="12.75" customHeight="1">
      <c r="A66" s="25"/>
      <c r="B66" s="26"/>
      <c r="C66" s="29"/>
      <c r="D66" s="36"/>
      <c r="E66" s="28"/>
      <c r="F66" s="26"/>
      <c r="G66" s="26"/>
      <c r="H66" s="76"/>
      <c r="I66" s="36"/>
      <c r="J66" s="28"/>
      <c r="K66" s="25"/>
      <c r="L66" s="26"/>
      <c r="M66" s="76"/>
      <c r="N66" s="36" t="s">
        <v>13</v>
      </c>
      <c r="O66" s="28"/>
    </row>
    <row r="67" spans="1:15" ht="12.75" customHeight="1">
      <c r="A67" s="25"/>
      <c r="B67" s="26"/>
      <c r="C67" s="29"/>
      <c r="D67" s="36"/>
      <c r="E67" s="28"/>
      <c r="F67" s="26"/>
      <c r="G67" s="26"/>
      <c r="H67" s="76"/>
      <c r="I67" s="36"/>
      <c r="J67" s="28"/>
      <c r="K67" s="25"/>
      <c r="L67" s="26"/>
      <c r="M67" s="76"/>
      <c r="N67" s="36"/>
      <c r="O67" s="28"/>
    </row>
    <row r="68" spans="1:15" ht="12.75" customHeight="1">
      <c r="A68" s="25"/>
      <c r="B68" s="26"/>
      <c r="C68" s="29"/>
      <c r="D68" s="36"/>
      <c r="E68" s="28"/>
      <c r="F68" s="26"/>
      <c r="G68" s="26"/>
      <c r="H68" s="76"/>
      <c r="I68" s="36"/>
      <c r="J68" s="28"/>
      <c r="K68" s="25"/>
      <c r="L68" s="26"/>
      <c r="M68" s="76"/>
      <c r="N68" s="36"/>
      <c r="O68" s="28"/>
    </row>
    <row r="69" spans="1:15" ht="12.75" customHeight="1">
      <c r="A69" s="25"/>
      <c r="B69" s="26"/>
      <c r="C69" s="29"/>
      <c r="D69" s="36"/>
      <c r="E69" s="28"/>
      <c r="F69" s="26"/>
      <c r="G69" s="26"/>
      <c r="H69" s="76"/>
      <c r="I69" s="36"/>
      <c r="J69" s="28"/>
      <c r="K69" s="25"/>
      <c r="L69" s="26"/>
      <c r="M69" s="76"/>
      <c r="N69" s="36"/>
      <c r="O69" s="28"/>
    </row>
    <row r="70" spans="1:15" ht="12.75" customHeight="1">
      <c r="A70" s="25"/>
      <c r="B70" s="26"/>
      <c r="C70" s="29"/>
      <c r="D70" s="36"/>
      <c r="E70" s="28"/>
      <c r="F70" s="26"/>
      <c r="G70" s="26"/>
      <c r="H70" s="76"/>
      <c r="I70" s="30"/>
      <c r="J70" s="28"/>
      <c r="K70" s="25"/>
      <c r="L70" s="26"/>
      <c r="M70" s="74"/>
      <c r="N70" s="46"/>
      <c r="O70" s="28"/>
    </row>
    <row r="71" spans="1:15" ht="12.75" customHeight="1" thickBot="1">
      <c r="A71" s="25"/>
      <c r="B71" s="26"/>
      <c r="C71" s="44"/>
      <c r="D71" s="30"/>
      <c r="E71" s="28"/>
      <c r="F71" s="26"/>
      <c r="G71" s="26"/>
      <c r="H71" s="76"/>
      <c r="I71" s="30"/>
      <c r="J71" s="52"/>
      <c r="K71" s="25"/>
      <c r="L71" s="26"/>
      <c r="M71" s="76"/>
      <c r="N71" s="30"/>
      <c r="O71" s="52"/>
    </row>
    <row r="72" spans="1:15" ht="12.75" customHeight="1" thickBot="1">
      <c r="A72" s="25"/>
      <c r="B72" s="26"/>
      <c r="E72" s="52"/>
      <c r="F72" s="26"/>
      <c r="G72" s="26"/>
      <c r="H72" s="119" t="s">
        <v>3</v>
      </c>
      <c r="I72" s="120" t="s">
        <v>4</v>
      </c>
      <c r="J72" s="121" t="s">
        <v>5</v>
      </c>
      <c r="K72" s="25"/>
      <c r="L72" s="26"/>
      <c r="M72" s="119" t="s">
        <v>3</v>
      </c>
      <c r="N72" s="120" t="s">
        <v>4</v>
      </c>
      <c r="O72" s="121" t="s">
        <v>5</v>
      </c>
    </row>
    <row r="73" spans="1:15" ht="12.75" customHeight="1" thickBot="1">
      <c r="A73" s="25"/>
      <c r="B73" s="126"/>
      <c r="C73" s="119" t="s">
        <v>3</v>
      </c>
      <c r="D73" s="120" t="s">
        <v>4</v>
      </c>
      <c r="E73" s="121" t="s">
        <v>5</v>
      </c>
      <c r="F73" s="26"/>
      <c r="G73" s="26"/>
      <c r="H73" s="166" t="str">
        <f>Cena!A40</f>
        <v>CD06x06</v>
      </c>
      <c r="I73" s="167" t="str">
        <f>Cena!C40</f>
        <v>60x60x74,3</v>
      </c>
      <c r="J73" s="152"/>
      <c r="K73" s="25"/>
      <c r="L73" s="26"/>
      <c r="M73" s="166" t="str">
        <f>Cena!A42</f>
        <v>CDK06x06</v>
      </c>
      <c r="N73" s="167" t="str">
        <f>Cena!C42</f>
        <v>60x60x16,3</v>
      </c>
      <c r="O73" s="152"/>
    </row>
    <row r="74" spans="1:15" ht="12.75" customHeight="1" thickBot="1">
      <c r="A74" s="40"/>
      <c r="B74" s="127"/>
      <c r="C74" s="153" t="str">
        <f>Cena!A38</f>
        <v>C28x16x08</v>
      </c>
      <c r="D74" s="154" t="str">
        <f>Cena!C38</f>
        <v>276x163x74,3</v>
      </c>
      <c r="E74" s="155"/>
      <c r="F74" s="41"/>
      <c r="G74" s="41"/>
      <c r="H74" s="168" t="str">
        <f>Cena!A41</f>
        <v>CD08x06</v>
      </c>
      <c r="I74" s="169" t="str">
        <f>Cena!C41</f>
        <v>80x60x74,3</v>
      </c>
      <c r="J74" s="170"/>
      <c r="K74" s="40"/>
      <c r="L74" s="141"/>
      <c r="M74" s="168" t="str">
        <f>Cena!A43</f>
        <v>CDK08x06</v>
      </c>
      <c r="N74" s="169" t="str">
        <f>Cena!C43</f>
        <v>80x60x16,3</v>
      </c>
      <c r="O74" s="170"/>
    </row>
    <row r="75" spans="1:15" ht="12.75" customHeight="1">
      <c r="A75" s="106"/>
      <c r="B75" s="107"/>
      <c r="C75" s="108"/>
      <c r="D75" s="109"/>
      <c r="E75" s="102"/>
      <c r="F75" s="122"/>
      <c r="G75" s="123"/>
      <c r="H75" s="76"/>
      <c r="I75" s="30"/>
      <c r="J75" s="58"/>
      <c r="K75" s="106"/>
      <c r="L75" s="107"/>
      <c r="M75" s="108"/>
      <c r="N75" s="109"/>
      <c r="O75" s="102"/>
    </row>
    <row r="76" spans="1:15" ht="12.75" customHeight="1">
      <c r="A76" s="92"/>
      <c r="B76" s="93"/>
      <c r="C76" s="269" t="s">
        <v>153</v>
      </c>
      <c r="D76" s="269"/>
      <c r="E76" s="270"/>
      <c r="F76" s="57"/>
      <c r="G76" s="46"/>
      <c r="H76" s="269" t="s">
        <v>153</v>
      </c>
      <c r="I76" s="269"/>
      <c r="J76" s="270"/>
      <c r="K76" s="92"/>
      <c r="L76" s="93"/>
      <c r="M76" s="253" t="s">
        <v>153</v>
      </c>
      <c r="N76" s="253"/>
      <c r="O76" s="254"/>
    </row>
    <row r="77" spans="1:15" ht="12.75" customHeight="1">
      <c r="A77" s="92"/>
      <c r="B77" s="93"/>
      <c r="C77" s="103"/>
      <c r="D77" s="196" t="s">
        <v>154</v>
      </c>
      <c r="E77" s="104"/>
      <c r="F77" s="57"/>
      <c r="G77" s="46"/>
      <c r="H77" s="46"/>
      <c r="I77" s="196" t="s">
        <v>154</v>
      </c>
      <c r="J77" s="46"/>
      <c r="K77" s="92"/>
      <c r="L77" s="93"/>
      <c r="M77" s="103"/>
      <c r="N77" s="196" t="s">
        <v>154</v>
      </c>
      <c r="O77" s="104"/>
    </row>
    <row r="78" spans="1:15" ht="12.75" customHeight="1">
      <c r="A78" s="92"/>
      <c r="B78" s="93"/>
      <c r="C78" s="103"/>
      <c r="D78" s="103"/>
      <c r="E78" s="104"/>
      <c r="F78" s="57"/>
      <c r="G78" s="46"/>
      <c r="H78" s="46"/>
      <c r="I78" s="46"/>
      <c r="J78" s="46"/>
      <c r="K78" s="92"/>
      <c r="L78" s="93"/>
      <c r="M78" s="103"/>
      <c r="N78" s="103"/>
      <c r="O78" s="104"/>
    </row>
    <row r="79" spans="1:15" ht="12.75" customHeight="1">
      <c r="A79" s="92"/>
      <c r="B79" s="93"/>
      <c r="C79" s="103"/>
      <c r="D79" s="103"/>
      <c r="E79" s="104"/>
      <c r="F79" s="57"/>
      <c r="G79" s="46"/>
      <c r="H79" s="46"/>
      <c r="I79" s="46"/>
      <c r="J79" s="46"/>
      <c r="K79" s="92"/>
      <c r="L79" s="93"/>
      <c r="M79" s="103"/>
      <c r="N79" s="103"/>
      <c r="O79" s="104"/>
    </row>
    <row r="80" spans="1:15" ht="12.75" customHeight="1">
      <c r="A80" s="92"/>
      <c r="B80" s="93"/>
      <c r="C80" s="101"/>
      <c r="D80" s="97"/>
      <c r="E80" s="95"/>
      <c r="F80" s="57"/>
      <c r="G80" s="46"/>
      <c r="H80" s="46"/>
      <c r="I80" s="46"/>
      <c r="J80" s="46"/>
      <c r="K80" s="92"/>
      <c r="L80" s="93"/>
      <c r="M80" s="101"/>
      <c r="N80" s="97"/>
      <c r="O80" s="95"/>
    </row>
    <row r="81" spans="1:15" ht="12.75" customHeight="1">
      <c r="A81" s="92"/>
      <c r="B81" s="93"/>
      <c r="C81" s="101"/>
      <c r="D81" s="97"/>
      <c r="E81" s="95"/>
      <c r="F81" s="57"/>
      <c r="G81" s="46"/>
      <c r="H81" s="46"/>
      <c r="I81" s="46"/>
      <c r="J81" s="46"/>
      <c r="K81" s="92"/>
      <c r="L81" s="93"/>
      <c r="M81" s="101"/>
      <c r="N81" s="97"/>
      <c r="O81" s="95"/>
    </row>
    <row r="82" spans="1:15" ht="12.75" customHeight="1">
      <c r="A82" s="92"/>
      <c r="B82" s="93"/>
      <c r="C82" s="101"/>
      <c r="D82" s="97"/>
      <c r="E82" s="95"/>
      <c r="F82" s="57"/>
      <c r="G82" s="46"/>
      <c r="H82" s="46"/>
      <c r="I82" s="46"/>
      <c r="J82" s="46"/>
      <c r="K82" s="92"/>
      <c r="L82" s="93"/>
      <c r="M82" s="101"/>
      <c r="N82" s="97"/>
      <c r="O82" s="95"/>
    </row>
    <row r="83" spans="1:15" ht="12.75" customHeight="1">
      <c r="A83" s="92"/>
      <c r="B83" s="93"/>
      <c r="C83" s="101"/>
      <c r="D83" s="97"/>
      <c r="E83" s="95"/>
      <c r="F83" s="57"/>
      <c r="G83" s="46"/>
      <c r="H83" s="46"/>
      <c r="I83" s="46"/>
      <c r="J83" s="46"/>
      <c r="K83" s="92"/>
      <c r="L83" s="93"/>
      <c r="M83" s="101"/>
      <c r="N83" s="97"/>
      <c r="O83" s="95"/>
    </row>
    <row r="84" spans="1:15" ht="12.75" customHeight="1">
      <c r="A84" s="92"/>
      <c r="B84" s="93"/>
      <c r="C84" s="101"/>
      <c r="D84" s="97"/>
      <c r="E84" s="95"/>
      <c r="F84" s="57"/>
      <c r="G84" s="46"/>
      <c r="H84" s="46"/>
      <c r="I84" s="46"/>
      <c r="J84" s="46"/>
      <c r="K84" s="92"/>
      <c r="L84" s="93"/>
      <c r="M84" s="101"/>
      <c r="N84" s="97"/>
      <c r="O84" s="95"/>
    </row>
    <row r="85" spans="1:15" ht="12.75" customHeight="1" thickBot="1">
      <c r="A85" s="92"/>
      <c r="B85" s="93"/>
      <c r="C85" s="101"/>
      <c r="D85" s="97"/>
      <c r="E85" s="95"/>
      <c r="F85" s="57"/>
      <c r="G85" s="46"/>
      <c r="H85" s="46"/>
      <c r="I85" s="46"/>
      <c r="J85" s="46"/>
      <c r="K85" s="92"/>
      <c r="L85" s="93"/>
      <c r="M85" s="101"/>
      <c r="N85" s="97"/>
      <c r="O85" s="95"/>
    </row>
    <row r="86" spans="1:15" ht="12.75" customHeight="1" thickBot="1">
      <c r="A86" s="92"/>
      <c r="B86" s="93"/>
      <c r="C86" s="119" t="s">
        <v>3</v>
      </c>
      <c r="D86" s="120" t="s">
        <v>4</v>
      </c>
      <c r="E86" s="121" t="s">
        <v>5</v>
      </c>
      <c r="F86" s="57"/>
      <c r="G86" s="46"/>
      <c r="H86" s="46"/>
      <c r="I86" s="46"/>
      <c r="J86" s="46"/>
      <c r="K86" s="92"/>
      <c r="L86" s="93"/>
      <c r="M86" s="46"/>
      <c r="N86" s="47"/>
      <c r="O86" s="45"/>
    </row>
    <row r="87" spans="1:15" s="46" customFormat="1" ht="12.75" customHeight="1" thickBot="1">
      <c r="A87" s="92"/>
      <c r="B87" s="201" t="s">
        <v>159</v>
      </c>
      <c r="C87" s="73" t="str">
        <f>Cena!A70</f>
        <v>192413</v>
      </c>
      <c r="D87" s="59" t="str">
        <f>Cena!C70</f>
        <v>43,2x60x63,3</v>
      </c>
      <c r="E87" s="37"/>
      <c r="F87" s="57"/>
      <c r="H87" s="119" t="s">
        <v>3</v>
      </c>
      <c r="I87" s="120" t="s">
        <v>4</v>
      </c>
      <c r="J87" s="121" t="s">
        <v>5</v>
      </c>
      <c r="K87" s="92"/>
      <c r="L87" s="201"/>
      <c r="M87" s="119" t="s">
        <v>3</v>
      </c>
      <c r="N87" s="120" t="s">
        <v>4</v>
      </c>
      <c r="O87" s="121" t="s">
        <v>5</v>
      </c>
    </row>
    <row r="88" spans="1:15" s="46" customFormat="1" ht="12.75" customHeight="1" thickBot="1">
      <c r="A88" s="98"/>
      <c r="B88" s="99"/>
      <c r="C88" s="68" t="str">
        <f>Cena!A71</f>
        <v>192433</v>
      </c>
      <c r="D88" s="82" t="str">
        <f>Cena!C71</f>
        <v>43,2x60x58</v>
      </c>
      <c r="E88" s="43"/>
      <c r="F88" s="125"/>
      <c r="G88" s="45"/>
      <c r="H88" s="68" t="str">
        <f>Cena!A126</f>
        <v>245000</v>
      </c>
      <c r="I88" s="113" t="str">
        <f>Cena!C126</f>
        <v>43,2x60x74,9</v>
      </c>
      <c r="J88" s="43"/>
      <c r="K88" s="98"/>
      <c r="L88" s="99"/>
      <c r="M88" s="68" t="str">
        <f>Cena!A109</f>
        <v>285000</v>
      </c>
      <c r="N88" s="113" t="str">
        <f>Cena!C109</f>
        <v>80x60x74,9</v>
      </c>
      <c r="O88" s="43"/>
    </row>
    <row r="89" spans="1:15" ht="12.75" customHeight="1">
      <c r="A89" s="25"/>
      <c r="B89" s="26"/>
      <c r="C89" s="76"/>
      <c r="D89" s="36"/>
      <c r="E89" s="28"/>
      <c r="F89" s="20"/>
      <c r="G89" s="21"/>
      <c r="H89" s="83"/>
      <c r="I89" s="124"/>
      <c r="J89" s="24"/>
      <c r="K89" s="20"/>
      <c r="L89" s="21"/>
      <c r="M89" s="83"/>
      <c r="N89" s="23"/>
      <c r="O89" s="24"/>
    </row>
    <row r="90" spans="1:15" ht="12.75" customHeight="1">
      <c r="A90" s="25"/>
      <c r="B90" s="26"/>
      <c r="C90" s="269" t="s">
        <v>153</v>
      </c>
      <c r="D90" s="269"/>
      <c r="E90" s="270"/>
      <c r="F90" s="25"/>
      <c r="G90" s="26"/>
      <c r="H90" s="269" t="s">
        <v>153</v>
      </c>
      <c r="I90" s="269"/>
      <c r="J90" s="270"/>
      <c r="K90" s="25"/>
      <c r="L90" s="26"/>
      <c r="M90" s="271" t="s">
        <v>149</v>
      </c>
      <c r="N90" s="271"/>
      <c r="O90" s="272"/>
    </row>
    <row r="91" spans="1:15" ht="12.75" customHeight="1">
      <c r="A91" s="25"/>
      <c r="B91" s="26"/>
      <c r="C91" s="103"/>
      <c r="D91" s="196" t="s">
        <v>154</v>
      </c>
      <c r="E91" s="104"/>
      <c r="F91" s="25"/>
      <c r="G91" s="26"/>
      <c r="H91" s="103"/>
      <c r="I91" s="196" t="s">
        <v>154</v>
      </c>
      <c r="J91" s="104"/>
      <c r="K91" s="25"/>
      <c r="L91" s="26"/>
      <c r="M91" s="76"/>
      <c r="N91" s="30" t="s">
        <v>152</v>
      </c>
      <c r="O91" s="28"/>
    </row>
    <row r="92" spans="1:15" ht="12.75" customHeight="1">
      <c r="A92" s="199"/>
      <c r="B92" s="26"/>
      <c r="C92" s="81"/>
      <c r="D92" s="81"/>
      <c r="E92" s="91"/>
      <c r="F92" s="199"/>
      <c r="G92" s="26"/>
      <c r="H92" s="76"/>
      <c r="I92" s="27"/>
      <c r="J92" s="28"/>
      <c r="K92" s="25"/>
      <c r="L92" s="26"/>
      <c r="M92" s="76"/>
      <c r="N92" s="30"/>
      <c r="O92" s="28"/>
    </row>
    <row r="93" spans="1:15" ht="12.75" customHeight="1">
      <c r="A93" s="207">
        <v>192133</v>
      </c>
      <c r="B93" s="26"/>
      <c r="C93" s="81"/>
      <c r="D93" s="200">
        <v>192134</v>
      </c>
      <c r="E93" s="91"/>
      <c r="F93" s="207">
        <v>192113</v>
      </c>
      <c r="G93" s="26"/>
      <c r="H93" s="76"/>
      <c r="I93" s="202">
        <v>192114</v>
      </c>
      <c r="J93" s="28"/>
      <c r="K93" s="25"/>
      <c r="L93" s="26"/>
      <c r="M93" s="76"/>
      <c r="N93" s="30"/>
      <c r="O93" s="28"/>
    </row>
    <row r="94" spans="1:15" ht="12.75" customHeight="1">
      <c r="A94" s="25"/>
      <c r="B94" s="26"/>
      <c r="C94" s="76"/>
      <c r="D94" s="30"/>
      <c r="E94" s="28"/>
      <c r="F94" s="25"/>
      <c r="G94" s="26"/>
      <c r="H94" s="76"/>
      <c r="I94" s="30"/>
      <c r="J94" s="28"/>
      <c r="K94" s="25"/>
      <c r="L94" s="26"/>
      <c r="M94" s="76"/>
      <c r="N94" s="30"/>
      <c r="O94" s="28"/>
    </row>
    <row r="95" spans="1:15" ht="12.75" customHeight="1">
      <c r="A95" s="25"/>
      <c r="B95" s="26"/>
      <c r="C95" s="76"/>
      <c r="D95" s="30"/>
      <c r="E95" s="28"/>
      <c r="F95" s="25"/>
      <c r="G95" s="26"/>
      <c r="H95" s="76"/>
      <c r="I95" s="30"/>
      <c r="J95" s="28"/>
      <c r="K95" s="25"/>
      <c r="L95" s="26"/>
      <c r="M95" s="76"/>
      <c r="N95" s="30"/>
      <c r="O95" s="28"/>
    </row>
    <row r="96" spans="1:15" ht="12.75" customHeight="1">
      <c r="A96" s="25"/>
      <c r="B96" s="26"/>
      <c r="C96" s="76"/>
      <c r="D96" s="30"/>
      <c r="E96" s="28"/>
      <c r="F96" s="25"/>
      <c r="G96" s="26"/>
      <c r="H96" s="76"/>
      <c r="I96" s="30"/>
      <c r="J96" s="28"/>
      <c r="K96" s="25"/>
      <c r="L96" s="26"/>
      <c r="M96" s="76"/>
      <c r="N96" s="30"/>
      <c r="O96" s="28"/>
    </row>
    <row r="97" spans="1:16" ht="12.75" customHeight="1">
      <c r="A97" s="25"/>
      <c r="B97" s="26"/>
      <c r="C97" s="76"/>
      <c r="D97" s="30"/>
      <c r="E97" s="28"/>
      <c r="F97" s="25"/>
      <c r="G97" s="26"/>
      <c r="H97" s="76"/>
      <c r="I97" s="30"/>
      <c r="J97" s="28"/>
      <c r="K97" s="25"/>
      <c r="L97" s="26"/>
      <c r="M97" s="76"/>
      <c r="N97" s="36"/>
      <c r="O97" s="28"/>
      <c r="P97" s="57"/>
    </row>
    <row r="98" spans="1:16" ht="12.75" customHeight="1" thickBot="1">
      <c r="A98" s="25"/>
      <c r="B98" s="26"/>
      <c r="C98" s="76"/>
      <c r="D98" s="30"/>
      <c r="E98" s="28"/>
      <c r="F98" s="25"/>
      <c r="G98" s="26"/>
      <c r="H98" s="76"/>
      <c r="I98" s="30"/>
      <c r="J98" s="28"/>
      <c r="K98" s="25"/>
      <c r="L98" s="26"/>
      <c r="M98" s="76"/>
      <c r="N98" s="36"/>
      <c r="O98" s="28"/>
      <c r="P98" s="57"/>
    </row>
    <row r="99" spans="1:15" ht="12.75" customHeight="1" thickBot="1">
      <c r="A99" s="25"/>
      <c r="B99" s="26"/>
      <c r="C99" s="76"/>
      <c r="D99" s="30"/>
      <c r="E99" s="28"/>
      <c r="F99" s="25"/>
      <c r="G99" s="26"/>
      <c r="H99" s="130" t="s">
        <v>3</v>
      </c>
      <c r="I99" s="120" t="s">
        <v>4</v>
      </c>
      <c r="J99" s="121" t="s">
        <v>5</v>
      </c>
      <c r="K99" s="25"/>
      <c r="L99" s="26"/>
      <c r="M99" s="74"/>
      <c r="N99" s="46"/>
      <c r="O99" s="28"/>
    </row>
    <row r="100" spans="1:15" ht="12.75" customHeight="1" thickBot="1">
      <c r="A100" s="25"/>
      <c r="B100" s="26"/>
      <c r="C100" s="119" t="s">
        <v>3</v>
      </c>
      <c r="D100" s="120" t="s">
        <v>4</v>
      </c>
      <c r="E100" s="121" t="s">
        <v>5</v>
      </c>
      <c r="F100" s="25"/>
      <c r="G100" s="26"/>
      <c r="H100" s="75" t="str">
        <f>Cena!A74</f>
        <v>192113</v>
      </c>
      <c r="I100" s="66" t="str">
        <f>Cena!C74</f>
        <v>160x60x58</v>
      </c>
      <c r="J100" s="79"/>
      <c r="K100" s="25"/>
      <c r="L100" s="26"/>
      <c r="M100" s="46"/>
      <c r="N100" s="47"/>
      <c r="O100" s="45"/>
    </row>
    <row r="101" spans="1:15" ht="12.75" customHeight="1" thickBot="1">
      <c r="A101" s="25"/>
      <c r="B101" s="26"/>
      <c r="C101" s="73" t="str">
        <f>Cena!A72</f>
        <v>192133</v>
      </c>
      <c r="D101" s="59" t="str">
        <f>Cena!C72</f>
        <v>73x60x58</v>
      </c>
      <c r="E101" s="37"/>
      <c r="F101" s="25"/>
      <c r="G101" s="26"/>
      <c r="H101" s="131" t="str">
        <f>Cena!A75</f>
        <v>192114</v>
      </c>
      <c r="I101" s="60" t="str">
        <f>Cena!C75</f>
        <v>160x60x58</v>
      </c>
      <c r="J101" s="132"/>
      <c r="K101" s="25"/>
      <c r="L101" s="26"/>
      <c r="M101" s="119" t="s">
        <v>3</v>
      </c>
      <c r="N101" s="120" t="s">
        <v>4</v>
      </c>
      <c r="O101" s="121" t="s">
        <v>5</v>
      </c>
    </row>
    <row r="102" spans="1:15" s="46" customFormat="1" ht="12.75" customHeight="1" thickBot="1">
      <c r="A102" s="40"/>
      <c r="B102" s="41"/>
      <c r="C102" s="68" t="str">
        <f>Cena!A73</f>
        <v>192134</v>
      </c>
      <c r="D102" s="82" t="str">
        <f>Cena!C73</f>
        <v>73x60x58</v>
      </c>
      <c r="E102" s="43"/>
      <c r="F102" s="273" t="s">
        <v>163</v>
      </c>
      <c r="G102" s="274"/>
      <c r="H102" s="80" t="str">
        <f>Cena!A76</f>
        <v>195611</v>
      </c>
      <c r="I102" s="82" t="str">
        <f>Cena!C76</f>
        <v>87,2х53,1х4,4</v>
      </c>
      <c r="J102" s="69"/>
      <c r="K102" s="40"/>
      <c r="L102" s="41"/>
      <c r="M102" s="68" t="str">
        <f>Cena!A69</f>
        <v>SB20</v>
      </c>
      <c r="N102" s="113" t="str">
        <f>Cena!C69</f>
        <v>80x42,8x74,4</v>
      </c>
      <c r="O102" s="43"/>
    </row>
    <row r="103" ht="12.75">
      <c r="P103" s="96"/>
    </row>
  </sheetData>
  <sheetProtection/>
  <mergeCells count="11">
    <mergeCell ref="H16:J16"/>
    <mergeCell ref="M16:O16"/>
    <mergeCell ref="C76:E76"/>
    <mergeCell ref="C32:E32"/>
    <mergeCell ref="H62:J62"/>
    <mergeCell ref="M62:O62"/>
    <mergeCell ref="H76:J76"/>
    <mergeCell ref="C90:E90"/>
    <mergeCell ref="M90:O90"/>
    <mergeCell ref="H90:J90"/>
    <mergeCell ref="F102:G102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SheetLayoutView="100" zoomScalePageLayoutView="0" workbookViewId="0" topLeftCell="A55">
      <selection activeCell="J78" sqref="J78"/>
    </sheetView>
  </sheetViews>
  <sheetFormatPr defaultColWidth="9.140625" defaultRowHeight="12.75"/>
  <cols>
    <col min="1" max="1" width="8.28125" style="3" customWidth="1"/>
    <col min="2" max="2" width="8.7109375" style="3" customWidth="1"/>
    <col min="3" max="3" width="10.28125" style="72" customWidth="1"/>
    <col min="4" max="4" width="15.28125" style="5" customWidth="1"/>
    <col min="5" max="5" width="10.28125" style="6" customWidth="1"/>
    <col min="6" max="6" width="8.28125" style="3" customWidth="1"/>
    <col min="7" max="7" width="8.7109375" style="3" customWidth="1"/>
    <col min="8" max="8" width="10.28125" style="72" customWidth="1"/>
    <col min="9" max="9" width="15.28125" style="5" customWidth="1"/>
    <col min="10" max="10" width="10.28125" style="6" customWidth="1"/>
    <col min="11" max="11" width="8.28125" style="3" customWidth="1"/>
    <col min="12" max="12" width="8.7109375" style="3" customWidth="1"/>
    <col min="13" max="13" width="10.28125" style="72" customWidth="1"/>
    <col min="14" max="14" width="15.281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70"/>
      <c r="D1" s="15"/>
      <c r="E1" s="16"/>
      <c r="F1" s="13"/>
      <c r="G1" s="13"/>
      <c r="H1" s="70"/>
      <c r="I1" s="17"/>
      <c r="J1" s="16"/>
      <c r="K1" s="13"/>
      <c r="M1" s="70"/>
      <c r="N1" s="19"/>
      <c r="O1" s="16"/>
    </row>
    <row r="2" spans="1:15" s="18" customFormat="1" ht="14.25" customHeight="1">
      <c r="A2" s="12"/>
      <c r="B2" s="13"/>
      <c r="C2" s="70"/>
      <c r="D2" s="15"/>
      <c r="E2" s="16"/>
      <c r="F2" s="13"/>
      <c r="G2" s="13"/>
      <c r="H2" s="70"/>
      <c r="I2" s="17"/>
      <c r="J2" s="16"/>
      <c r="K2" s="13"/>
      <c r="M2" s="70"/>
      <c r="N2" s="19"/>
      <c r="O2" s="16"/>
    </row>
    <row r="3" spans="1:15" s="18" customFormat="1" ht="14.25" customHeight="1">
      <c r="A3" s="12"/>
      <c r="B3" s="15"/>
      <c r="C3" s="70"/>
      <c r="D3" s="15"/>
      <c r="E3" s="16"/>
      <c r="F3" s="13"/>
      <c r="G3" s="13"/>
      <c r="H3" s="70"/>
      <c r="I3" s="17"/>
      <c r="J3" s="16"/>
      <c r="K3" s="13"/>
      <c r="M3" s="70"/>
      <c r="N3" s="19"/>
      <c r="O3" s="16"/>
    </row>
    <row r="4" spans="1:15" s="18" customFormat="1" ht="14.25" customHeight="1">
      <c r="A4" s="12"/>
      <c r="B4" s="13"/>
      <c r="C4" s="70"/>
      <c r="D4" s="15"/>
      <c r="E4" s="16"/>
      <c r="F4" s="13"/>
      <c r="G4" s="13"/>
      <c r="H4" s="70"/>
      <c r="I4" s="17"/>
      <c r="J4" s="16"/>
      <c r="K4" s="13"/>
      <c r="M4" s="70"/>
      <c r="N4" s="19"/>
      <c r="O4" s="16"/>
    </row>
    <row r="5" spans="1:15" s="18" customFormat="1" ht="14.25" customHeight="1">
      <c r="A5" s="12"/>
      <c r="B5" s="13"/>
      <c r="C5" s="70"/>
      <c r="D5" s="15"/>
      <c r="E5" s="16"/>
      <c r="F5" s="13"/>
      <c r="G5" s="13"/>
      <c r="H5" s="70"/>
      <c r="I5" s="17"/>
      <c r="J5" s="16"/>
      <c r="K5" s="13"/>
      <c r="M5" s="70"/>
      <c r="N5" s="19"/>
      <c r="O5" s="16"/>
    </row>
    <row r="6" spans="1:15" s="18" customFormat="1" ht="14.25" customHeight="1">
      <c r="A6" s="12"/>
      <c r="B6" s="13"/>
      <c r="C6" s="70"/>
      <c r="D6" s="15"/>
      <c r="E6" s="16"/>
      <c r="F6" s="13"/>
      <c r="G6" s="13"/>
      <c r="H6" s="70"/>
      <c r="I6" s="17"/>
      <c r="J6" s="16"/>
      <c r="K6" s="13"/>
      <c r="M6" s="70"/>
      <c r="N6" s="19"/>
      <c r="O6" s="16"/>
    </row>
    <row r="7" spans="1:15" s="18" customFormat="1" ht="14.25" customHeight="1">
      <c r="A7" s="12"/>
      <c r="B7" s="13"/>
      <c r="C7" s="70"/>
      <c r="D7" s="15"/>
      <c r="E7" s="16"/>
      <c r="F7" s="13"/>
      <c r="G7" s="13"/>
      <c r="H7" s="70"/>
      <c r="I7" s="17"/>
      <c r="J7" s="16"/>
      <c r="K7" s="13"/>
      <c r="M7" s="70"/>
      <c r="N7" s="19"/>
      <c r="O7" s="16"/>
    </row>
    <row r="8" spans="1:15" ht="12.75" customHeight="1" thickBot="1">
      <c r="A8" s="41"/>
      <c r="B8" s="41"/>
      <c r="C8" s="71"/>
      <c r="D8" s="49"/>
      <c r="E8" s="50"/>
      <c r="F8" s="41"/>
      <c r="G8" s="41"/>
      <c r="H8" s="71"/>
      <c r="I8" s="49"/>
      <c r="J8" s="50"/>
      <c r="K8" s="41"/>
      <c r="L8" s="41"/>
      <c r="M8" s="71"/>
      <c r="N8" s="49"/>
      <c r="O8" s="50"/>
    </row>
    <row r="9" spans="1:15" ht="12.75">
      <c r="A9" s="20"/>
      <c r="B9" s="21"/>
      <c r="C9" s="83"/>
      <c r="D9" s="23"/>
      <c r="E9" s="24"/>
      <c r="F9" s="21"/>
      <c r="G9" s="21"/>
      <c r="H9" s="83"/>
      <c r="I9" s="23"/>
      <c r="J9" s="24"/>
      <c r="K9" s="20"/>
      <c r="L9" s="21"/>
      <c r="M9" s="83"/>
      <c r="N9" s="260"/>
      <c r="O9" s="24"/>
    </row>
    <row r="10" spans="1:15" s="46" customFormat="1" ht="12.75" customHeight="1">
      <c r="A10" s="25"/>
      <c r="B10" s="26"/>
      <c r="C10" s="267" t="s">
        <v>265</v>
      </c>
      <c r="D10" s="267"/>
      <c r="E10" s="268"/>
      <c r="F10" s="26"/>
      <c r="G10" s="26"/>
      <c r="H10" s="267" t="s">
        <v>265</v>
      </c>
      <c r="I10" s="267"/>
      <c r="J10" s="268"/>
      <c r="K10" s="25"/>
      <c r="L10" s="26"/>
      <c r="M10" s="267" t="s">
        <v>265</v>
      </c>
      <c r="N10" s="267"/>
      <c r="O10" s="268"/>
    </row>
    <row r="11" spans="1:15" s="46" customFormat="1" ht="12.75" customHeight="1">
      <c r="A11" s="25"/>
      <c r="B11" s="26"/>
      <c r="C11" s="76"/>
      <c r="D11" s="61"/>
      <c r="E11" s="28"/>
      <c r="F11" s="26"/>
      <c r="G11" s="26"/>
      <c r="H11" s="76"/>
      <c r="I11" s="61"/>
      <c r="J11" s="28"/>
      <c r="K11" s="25"/>
      <c r="L11" s="26"/>
      <c r="M11" s="76"/>
      <c r="N11" s="61"/>
      <c r="O11" s="28"/>
    </row>
    <row r="12" spans="1:15" s="46" customFormat="1" ht="12.75" customHeight="1">
      <c r="A12" s="25"/>
      <c r="B12" s="26"/>
      <c r="C12" s="76"/>
      <c r="D12" s="36"/>
      <c r="E12" s="28"/>
      <c r="F12" s="26"/>
      <c r="G12" s="26"/>
      <c r="H12" s="76"/>
      <c r="I12" s="36"/>
      <c r="J12" s="28"/>
      <c r="K12" s="57"/>
      <c r="M12" s="76"/>
      <c r="N12" s="30"/>
      <c r="O12" s="28"/>
    </row>
    <row r="13" spans="1:15" s="46" customFormat="1" ht="12.75" customHeight="1">
      <c r="A13" s="25"/>
      <c r="B13" s="26"/>
      <c r="C13" s="76"/>
      <c r="D13" s="36"/>
      <c r="E13" s="28"/>
      <c r="F13" s="26"/>
      <c r="G13" s="26"/>
      <c r="H13" s="76"/>
      <c r="I13" s="36"/>
      <c r="J13" s="28"/>
      <c r="K13" s="57"/>
      <c r="M13" s="76"/>
      <c r="N13" s="30"/>
      <c r="O13" s="28"/>
    </row>
    <row r="14" spans="1:15" s="46" customFormat="1" ht="12.75" customHeight="1">
      <c r="A14" s="25"/>
      <c r="B14" s="26"/>
      <c r="C14" s="76"/>
      <c r="D14" s="36"/>
      <c r="E14" s="28"/>
      <c r="F14" s="26"/>
      <c r="G14" s="26"/>
      <c r="H14" s="76"/>
      <c r="I14" s="36"/>
      <c r="J14" s="28"/>
      <c r="K14" s="25"/>
      <c r="L14" s="26"/>
      <c r="M14" s="76"/>
      <c r="N14" s="36"/>
      <c r="O14" s="28"/>
    </row>
    <row r="15" spans="1:15" s="46" customFormat="1" ht="12.75" customHeight="1">
      <c r="A15" s="25"/>
      <c r="B15" s="26"/>
      <c r="C15" s="76"/>
      <c r="D15" s="36"/>
      <c r="E15" s="28"/>
      <c r="F15" s="26"/>
      <c r="G15" s="26"/>
      <c r="H15" s="76"/>
      <c r="I15" s="36"/>
      <c r="J15" s="28"/>
      <c r="K15" s="25"/>
      <c r="L15" s="26"/>
      <c r="M15" s="76"/>
      <c r="N15" s="36"/>
      <c r="O15" s="28"/>
    </row>
    <row r="16" spans="1:15" s="46" customFormat="1" ht="12.75" customHeight="1">
      <c r="A16" s="25"/>
      <c r="B16" s="26"/>
      <c r="C16" s="76"/>
      <c r="D16" s="36"/>
      <c r="E16" s="28"/>
      <c r="F16" s="26"/>
      <c r="G16" s="26"/>
      <c r="H16" s="76"/>
      <c r="I16" s="30"/>
      <c r="J16" s="28"/>
      <c r="K16" s="25" t="s">
        <v>107</v>
      </c>
      <c r="L16" s="26"/>
      <c r="M16" s="74"/>
      <c r="O16" s="28"/>
    </row>
    <row r="17" spans="1:15" s="46" customFormat="1" ht="12.75" customHeight="1" thickBot="1">
      <c r="A17" s="25"/>
      <c r="B17" s="26"/>
      <c r="C17" s="76"/>
      <c r="D17" s="36"/>
      <c r="E17" s="28"/>
      <c r="F17" s="26"/>
      <c r="G17" s="26"/>
      <c r="H17" s="76"/>
      <c r="I17" s="64"/>
      <c r="J17" s="28"/>
      <c r="K17" s="25"/>
      <c r="L17" s="26"/>
      <c r="M17" s="74"/>
      <c r="O17" s="28"/>
    </row>
    <row r="18" spans="1:15" s="46" customFormat="1" ht="12.75" customHeight="1" thickBot="1">
      <c r="A18" s="25"/>
      <c r="B18" s="26"/>
      <c r="C18" s="76"/>
      <c r="D18" s="30"/>
      <c r="E18" s="28"/>
      <c r="F18" s="26"/>
      <c r="G18" s="26"/>
      <c r="H18" s="76"/>
      <c r="I18" s="64"/>
      <c r="J18" s="28"/>
      <c r="K18" s="25"/>
      <c r="L18" s="26"/>
      <c r="M18" s="130" t="s">
        <v>3</v>
      </c>
      <c r="N18" s="120" t="s">
        <v>4</v>
      </c>
      <c r="O18" s="121" t="s">
        <v>5</v>
      </c>
    </row>
    <row r="19" spans="1:15" s="46" customFormat="1" ht="12.75" customHeight="1" thickBot="1">
      <c r="A19" s="25" t="s">
        <v>99</v>
      </c>
      <c r="B19" s="26"/>
      <c r="C19" s="119" t="s">
        <v>3</v>
      </c>
      <c r="D19" s="120" t="s">
        <v>4</v>
      </c>
      <c r="E19" s="121" t="s">
        <v>5</v>
      </c>
      <c r="F19" s="25" t="s">
        <v>99</v>
      </c>
      <c r="G19" s="26"/>
      <c r="H19" s="74"/>
      <c r="J19" s="28"/>
      <c r="K19" s="57"/>
      <c r="L19" s="26"/>
      <c r="M19" s="163" t="str">
        <f>Cena!A49</f>
        <v>P12-02</v>
      </c>
      <c r="N19" s="164" t="str">
        <f>Cena!C49</f>
        <v>118x1,8x50,4</v>
      </c>
      <c r="O19" s="165"/>
    </row>
    <row r="20" spans="1:15" s="46" customFormat="1" ht="13.5" customHeight="1" thickBot="1">
      <c r="A20" s="25"/>
      <c r="B20" s="26"/>
      <c r="C20" s="160" t="str">
        <f>Cena!A44</f>
        <v>P14D18-01</v>
      </c>
      <c r="D20" s="161" t="str">
        <f>Cena!C44</f>
        <v>138x1,8x38</v>
      </c>
      <c r="E20" s="155"/>
      <c r="F20" s="26"/>
      <c r="G20" s="26"/>
      <c r="H20" s="47"/>
      <c r="I20" s="47"/>
      <c r="J20" s="45"/>
      <c r="K20" s="25"/>
      <c r="L20" s="26"/>
      <c r="M20" s="160" t="str">
        <f>Cena!A50</f>
        <v>P14-02</v>
      </c>
      <c r="N20" s="154" t="str">
        <f>Cena!C50</f>
        <v>138x1,8x50,4</v>
      </c>
      <c r="O20" s="155"/>
    </row>
    <row r="21" spans="1:15" s="46" customFormat="1" ht="12.75" customHeight="1" thickBot="1">
      <c r="A21" s="25"/>
      <c r="B21" s="26"/>
      <c r="C21" s="160" t="str">
        <f>Cena!A45</f>
        <v>P16D18-01</v>
      </c>
      <c r="D21" s="161" t="str">
        <f>Cena!C45</f>
        <v>158x1,8x38</v>
      </c>
      <c r="E21" s="155"/>
      <c r="F21" s="26"/>
      <c r="G21" s="26"/>
      <c r="H21" s="119" t="s">
        <v>3</v>
      </c>
      <c r="I21" s="120" t="s">
        <v>4</v>
      </c>
      <c r="J21" s="121" t="s">
        <v>5</v>
      </c>
      <c r="K21" s="25"/>
      <c r="L21" s="26"/>
      <c r="M21" s="160" t="str">
        <f>Cena!A51</f>
        <v>P16-02</v>
      </c>
      <c r="N21" s="161" t="str">
        <f>Cena!C51</f>
        <v>158x1,8x50,4</v>
      </c>
      <c r="O21" s="155"/>
    </row>
    <row r="22" spans="1:15" s="46" customFormat="1" ht="12.75" customHeight="1" thickBot="1">
      <c r="A22" s="40"/>
      <c r="B22" s="41"/>
      <c r="C22" s="162" t="str">
        <f>Cena!A46</f>
        <v>P18D18-01</v>
      </c>
      <c r="D22" s="159" t="str">
        <f>Cena!C46</f>
        <v>178x1,8x38</v>
      </c>
      <c r="E22" s="157"/>
      <c r="F22" s="41"/>
      <c r="G22" s="41"/>
      <c r="H22" s="261" t="str">
        <f>Cena!A47</f>
        <v>P28D18</v>
      </c>
      <c r="I22" s="262" t="str">
        <f>Cena!C47</f>
        <v>276x1,8x38</v>
      </c>
      <c r="J22" s="263"/>
      <c r="K22" s="40"/>
      <c r="L22" s="41"/>
      <c r="M22" s="162" t="str">
        <f>Cena!A52</f>
        <v>P18-02</v>
      </c>
      <c r="N22" s="156" t="str">
        <f>Cena!C52</f>
        <v>178x1,8x50,4</v>
      </c>
      <c r="O22" s="157"/>
    </row>
    <row r="23" spans="1:15" ht="12.75" customHeight="1">
      <c r="A23" s="25"/>
      <c r="B23" s="26"/>
      <c r="C23" s="76"/>
      <c r="D23" s="64"/>
      <c r="E23" s="28"/>
      <c r="F23" s="25"/>
      <c r="G23" s="26"/>
      <c r="H23" s="76"/>
      <c r="I23" s="36"/>
      <c r="J23" s="28"/>
      <c r="K23" s="57"/>
      <c r="L23" s="46"/>
      <c r="M23" s="46"/>
      <c r="N23" s="46"/>
      <c r="O23" s="195"/>
    </row>
    <row r="24" spans="1:15" ht="12.75" customHeight="1">
      <c r="A24" s="25"/>
      <c r="B24" s="26"/>
      <c r="C24" s="267" t="s">
        <v>266</v>
      </c>
      <c r="D24" s="267"/>
      <c r="E24" s="268"/>
      <c r="F24" s="25"/>
      <c r="G24" s="26"/>
      <c r="H24" s="267" t="s">
        <v>265</v>
      </c>
      <c r="I24" s="267"/>
      <c r="J24" s="268"/>
      <c r="K24" s="57"/>
      <c r="L24" s="46"/>
      <c r="M24" s="267" t="s">
        <v>137</v>
      </c>
      <c r="N24" s="267"/>
      <c r="O24" s="268"/>
    </row>
    <row r="25" spans="1:15" ht="12.75" customHeight="1">
      <c r="A25" s="25"/>
      <c r="B25" s="26"/>
      <c r="C25" s="76"/>
      <c r="D25" s="61"/>
      <c r="E25" s="28"/>
      <c r="F25" s="25"/>
      <c r="G25" s="26"/>
      <c r="H25" s="76"/>
      <c r="I25" s="61"/>
      <c r="J25" s="28"/>
      <c r="K25" s="57"/>
      <c r="L25" s="46"/>
      <c r="M25" s="76"/>
      <c r="N25" s="250" t="s">
        <v>138</v>
      </c>
      <c r="O25" s="28"/>
    </row>
    <row r="26" spans="1:15" ht="12.75" customHeight="1">
      <c r="A26" s="25"/>
      <c r="B26" s="26"/>
      <c r="C26" s="76"/>
      <c r="D26" s="36"/>
      <c r="E26" s="28"/>
      <c r="F26" s="25"/>
      <c r="G26" s="26"/>
      <c r="H26" s="76"/>
      <c r="I26" s="36"/>
      <c r="J26" s="28"/>
      <c r="K26" s="57"/>
      <c r="L26" s="46"/>
      <c r="M26" s="76"/>
      <c r="N26" s="30"/>
      <c r="O26" s="28"/>
    </row>
    <row r="27" spans="1:15" ht="12.75" customHeight="1">
      <c r="A27" s="25"/>
      <c r="B27" s="26"/>
      <c r="C27" s="76"/>
      <c r="D27" s="36"/>
      <c r="E27" s="28"/>
      <c r="F27" s="25"/>
      <c r="G27" s="26"/>
      <c r="H27" s="76"/>
      <c r="I27" s="36"/>
      <c r="J27" s="28"/>
      <c r="K27" s="57"/>
      <c r="L27" s="46"/>
      <c r="M27" s="76"/>
      <c r="N27" s="30"/>
      <c r="O27" s="28"/>
    </row>
    <row r="28" spans="1:15" ht="12.75" customHeight="1">
      <c r="A28" s="25"/>
      <c r="B28" s="26"/>
      <c r="C28" s="76"/>
      <c r="D28" s="36"/>
      <c r="E28" s="28"/>
      <c r="F28" s="25"/>
      <c r="G28" s="26"/>
      <c r="H28" s="76"/>
      <c r="I28" s="36"/>
      <c r="J28" s="28"/>
      <c r="K28" s="57"/>
      <c r="L28" s="46"/>
      <c r="M28" s="76"/>
      <c r="N28" s="30"/>
      <c r="O28" s="28"/>
    </row>
    <row r="29" spans="1:15" ht="12.75" customHeight="1">
      <c r="A29" s="25"/>
      <c r="B29" s="26"/>
      <c r="C29" s="76"/>
      <c r="D29" s="36"/>
      <c r="E29" s="28"/>
      <c r="F29" s="25"/>
      <c r="G29" s="26"/>
      <c r="H29" s="76"/>
      <c r="I29" s="36"/>
      <c r="J29" s="28"/>
      <c r="K29" s="57"/>
      <c r="L29" s="46"/>
      <c r="M29" s="76"/>
      <c r="N29" s="30"/>
      <c r="O29" s="28"/>
    </row>
    <row r="30" spans="1:15" ht="12.75" customHeight="1">
      <c r="A30" s="25"/>
      <c r="B30" s="26"/>
      <c r="C30" s="74"/>
      <c r="D30" s="46"/>
      <c r="E30" s="28"/>
      <c r="F30" s="25"/>
      <c r="G30" s="26"/>
      <c r="H30" s="76"/>
      <c r="I30" s="30"/>
      <c r="J30" s="28"/>
      <c r="K30" s="57"/>
      <c r="L30" s="46"/>
      <c r="M30" s="76"/>
      <c r="N30" s="30"/>
      <c r="O30" s="28"/>
    </row>
    <row r="31" spans="1:15" ht="12.75" customHeight="1" thickBot="1">
      <c r="A31" s="25"/>
      <c r="B31" s="26"/>
      <c r="C31" s="74"/>
      <c r="D31" s="46"/>
      <c r="E31" s="28"/>
      <c r="F31" s="25" t="s">
        <v>119</v>
      </c>
      <c r="G31" s="26"/>
      <c r="H31" s="76"/>
      <c r="I31" s="30"/>
      <c r="J31" s="28"/>
      <c r="K31" s="57"/>
      <c r="L31" s="46"/>
      <c r="M31" s="76"/>
      <c r="N31" s="30"/>
      <c r="O31" s="28"/>
    </row>
    <row r="32" spans="1:15" ht="12.75" customHeight="1" thickBot="1">
      <c r="A32" s="25"/>
      <c r="B32" s="26"/>
      <c r="C32" s="76"/>
      <c r="D32" s="30"/>
      <c r="E32" s="28"/>
      <c r="F32" s="25"/>
      <c r="G32" s="26"/>
      <c r="H32" s="76"/>
      <c r="I32" s="30"/>
      <c r="J32" s="28"/>
      <c r="K32" s="57"/>
      <c r="L32" s="46"/>
      <c r="M32" s="130" t="s">
        <v>3</v>
      </c>
      <c r="N32" s="120" t="s">
        <v>4</v>
      </c>
      <c r="O32" s="121" t="s">
        <v>5</v>
      </c>
    </row>
    <row r="33" spans="1:15" ht="12.75" customHeight="1" thickBot="1">
      <c r="A33" s="25"/>
      <c r="B33" s="26"/>
      <c r="C33" s="119" t="s">
        <v>3</v>
      </c>
      <c r="D33" s="120" t="s">
        <v>4</v>
      </c>
      <c r="E33" s="121" t="s">
        <v>5</v>
      </c>
      <c r="F33" s="25"/>
      <c r="G33" s="26"/>
      <c r="H33" s="119" t="s">
        <v>3</v>
      </c>
      <c r="I33" s="120" t="s">
        <v>4</v>
      </c>
      <c r="J33" s="121" t="s">
        <v>5</v>
      </c>
      <c r="K33" s="57"/>
      <c r="L33" s="46"/>
      <c r="M33" s="163" t="str">
        <f>Cena!A64</f>
        <v>P12-01</v>
      </c>
      <c r="N33" s="164" t="str">
        <f>Cena!C64</f>
        <v>108x1,2x27</v>
      </c>
      <c r="O33" s="165"/>
    </row>
    <row r="34" spans="1:15" ht="12.75" customHeight="1">
      <c r="A34" s="25"/>
      <c r="B34" s="26"/>
      <c r="C34" s="163" t="str">
        <f>Cena!A53</f>
        <v>PK14</v>
      </c>
      <c r="D34" s="173" t="str">
        <f>Cena!C53</f>
        <v>138x1,8x50,4</v>
      </c>
      <c r="E34" s="174"/>
      <c r="F34" s="25"/>
      <c r="G34" s="26"/>
      <c r="H34" s="163" t="str">
        <f>Cena!A56</f>
        <v>P14</v>
      </c>
      <c r="I34" s="173" t="str">
        <f>Cena!C56</f>
        <v>138x1,8x50,4</v>
      </c>
      <c r="J34" s="174"/>
      <c r="K34" s="57"/>
      <c r="L34" s="46"/>
      <c r="M34" s="160" t="str">
        <f>Cena!A65</f>
        <v>P14-01</v>
      </c>
      <c r="N34" s="154" t="str">
        <f>Cena!C65</f>
        <v>128x1,2x27</v>
      </c>
      <c r="O34" s="155"/>
    </row>
    <row r="35" spans="1:15" ht="12.75" customHeight="1">
      <c r="A35" s="25"/>
      <c r="B35" s="126"/>
      <c r="C35" s="160" t="str">
        <f>Cena!A54</f>
        <v>PK16</v>
      </c>
      <c r="D35" s="175" t="str">
        <f>Cena!C54</f>
        <v>158x1,8x50,4</v>
      </c>
      <c r="E35" s="155"/>
      <c r="F35" s="25"/>
      <c r="G35" s="26"/>
      <c r="H35" s="160" t="str">
        <f>Cena!A57</f>
        <v>P16</v>
      </c>
      <c r="I35" s="175" t="str">
        <f>Cena!C57</f>
        <v>158x1,8x50,4</v>
      </c>
      <c r="J35" s="155"/>
      <c r="K35" s="57"/>
      <c r="L35" s="46"/>
      <c r="M35" s="160" t="str">
        <f>Cena!A66</f>
        <v>P16-01</v>
      </c>
      <c r="N35" s="161" t="str">
        <f>Cena!C66</f>
        <v>148x1,2x27</v>
      </c>
      <c r="O35" s="155"/>
    </row>
    <row r="36" spans="1:15" ht="12.75" customHeight="1" thickBot="1">
      <c r="A36" s="40"/>
      <c r="B36" s="127"/>
      <c r="C36" s="162" t="str">
        <f>Cena!A55</f>
        <v>PK18</v>
      </c>
      <c r="D36" s="176" t="str">
        <f>Cena!C55</f>
        <v>178x1,8x50,4</v>
      </c>
      <c r="E36" s="157"/>
      <c r="F36" s="40"/>
      <c r="G36" s="41"/>
      <c r="H36" s="162" t="str">
        <f>Cena!A58</f>
        <v>P18</v>
      </c>
      <c r="I36" s="176" t="str">
        <f>Cena!C58</f>
        <v>178x1,8x50,4</v>
      </c>
      <c r="J36" s="157"/>
      <c r="K36" s="57"/>
      <c r="L36" s="46"/>
      <c r="M36" s="162" t="str">
        <f>Cena!A67</f>
        <v>P18-01</v>
      </c>
      <c r="N36" s="156" t="str">
        <f>Cena!C67</f>
        <v>168x1,2x27</v>
      </c>
      <c r="O36" s="157"/>
    </row>
    <row r="37" spans="1:15" s="46" customFormat="1" ht="12.75" customHeight="1">
      <c r="A37" s="25"/>
      <c r="B37" s="26"/>
      <c r="C37" s="76"/>
      <c r="D37" s="36"/>
      <c r="E37" s="24"/>
      <c r="F37" s="25"/>
      <c r="G37" s="26"/>
      <c r="H37" s="76"/>
      <c r="I37" s="36"/>
      <c r="J37" s="28"/>
      <c r="K37" s="122"/>
      <c r="L37" s="123"/>
      <c r="M37" s="83"/>
      <c r="N37" s="124"/>
      <c r="O37" s="24"/>
    </row>
    <row r="38" spans="1:15" s="46" customFormat="1" ht="12.75" customHeight="1">
      <c r="A38" s="25"/>
      <c r="B38" s="26"/>
      <c r="C38" s="267" t="s">
        <v>123</v>
      </c>
      <c r="D38" s="267"/>
      <c r="E38" s="268"/>
      <c r="F38" s="25"/>
      <c r="G38" s="26"/>
      <c r="H38" s="271" t="s">
        <v>6</v>
      </c>
      <c r="I38" s="271"/>
      <c r="J38" s="272"/>
      <c r="K38" s="57"/>
      <c r="M38" s="269" t="s">
        <v>169</v>
      </c>
      <c r="N38" s="269"/>
      <c r="O38" s="270"/>
    </row>
    <row r="39" spans="1:15" s="46" customFormat="1" ht="12.75" customHeight="1">
      <c r="A39" s="25"/>
      <c r="B39" s="26"/>
      <c r="C39" s="76"/>
      <c r="D39" s="61"/>
      <c r="E39" s="28"/>
      <c r="F39" s="25"/>
      <c r="G39" s="26"/>
      <c r="H39" s="76"/>
      <c r="I39" s="36"/>
      <c r="J39" s="28"/>
      <c r="K39" s="57"/>
      <c r="O39" s="78"/>
    </row>
    <row r="40" spans="1:15" s="46" customFormat="1" ht="12.75" customHeight="1">
      <c r="A40" s="25"/>
      <c r="B40" s="26"/>
      <c r="C40" s="76"/>
      <c r="D40" s="36"/>
      <c r="E40" s="28"/>
      <c r="F40" s="25"/>
      <c r="G40" s="26"/>
      <c r="H40" s="76"/>
      <c r="I40" s="30"/>
      <c r="J40" s="28"/>
      <c r="K40" s="203">
        <v>194124</v>
      </c>
      <c r="N40" s="204">
        <v>194123</v>
      </c>
      <c r="O40" s="78"/>
    </row>
    <row r="41" spans="1:15" s="46" customFormat="1" ht="12.75" customHeight="1">
      <c r="A41" s="25"/>
      <c r="B41" s="26"/>
      <c r="C41" s="76"/>
      <c r="D41" s="30"/>
      <c r="E41" s="28"/>
      <c r="F41" s="25"/>
      <c r="G41" s="26"/>
      <c r="H41" s="76"/>
      <c r="I41" s="30"/>
      <c r="J41" s="28"/>
      <c r="K41" s="57"/>
      <c r="O41" s="78"/>
    </row>
    <row r="42" spans="1:15" ht="12.75" customHeight="1">
      <c r="A42" s="25"/>
      <c r="B42" s="26"/>
      <c r="C42" s="76"/>
      <c r="D42" s="30"/>
      <c r="E42" s="28"/>
      <c r="F42" s="25"/>
      <c r="G42" s="26"/>
      <c r="H42" s="76"/>
      <c r="I42" s="30"/>
      <c r="J42" s="28"/>
      <c r="K42" s="57"/>
      <c r="L42" s="46"/>
      <c r="M42" s="46"/>
      <c r="N42" s="46"/>
      <c r="O42" s="78"/>
    </row>
    <row r="43" spans="1:15" ht="17.25" customHeight="1">
      <c r="A43" s="25"/>
      <c r="B43" s="26"/>
      <c r="C43" s="76"/>
      <c r="D43" s="30"/>
      <c r="E43" s="28"/>
      <c r="F43" s="25"/>
      <c r="G43" s="26"/>
      <c r="H43" s="76"/>
      <c r="I43" s="30"/>
      <c r="J43" s="28"/>
      <c r="K43" s="57"/>
      <c r="L43" s="46"/>
      <c r="M43" s="46"/>
      <c r="N43" s="46"/>
      <c r="O43" s="78"/>
    </row>
    <row r="44" spans="1:15" ht="12.75" customHeight="1" thickBot="1">
      <c r="A44" s="25"/>
      <c r="B44" s="26"/>
      <c r="C44" s="76"/>
      <c r="D44" s="30"/>
      <c r="E44" s="52"/>
      <c r="F44" s="25"/>
      <c r="G44" s="26"/>
      <c r="H44" s="76"/>
      <c r="I44" s="36"/>
      <c r="J44" s="28"/>
      <c r="K44" s="57"/>
      <c r="L44" s="46"/>
      <c r="M44" s="46"/>
      <c r="N44" s="46"/>
      <c r="O44" s="78"/>
    </row>
    <row r="45" spans="1:15" ht="12.75" customHeight="1" thickBot="1">
      <c r="A45" s="25"/>
      <c r="B45" s="26"/>
      <c r="C45" s="119" t="s">
        <v>3</v>
      </c>
      <c r="D45" s="120" t="s">
        <v>4</v>
      </c>
      <c r="E45" s="121" t="s">
        <v>5</v>
      </c>
      <c r="F45" s="25"/>
      <c r="G45" s="26"/>
      <c r="H45" s="76"/>
      <c r="I45" s="36"/>
      <c r="J45" s="28"/>
      <c r="K45" s="57"/>
      <c r="L45" s="46"/>
      <c r="M45" s="46"/>
      <c r="N45" s="46"/>
      <c r="O45" s="78"/>
    </row>
    <row r="46" spans="1:15" ht="12.75" customHeight="1">
      <c r="A46" s="25"/>
      <c r="B46" s="26"/>
      <c r="C46" s="160" t="str">
        <f>Cena!A59</f>
        <v>197680</v>
      </c>
      <c r="D46" s="154" t="str">
        <f>Cena!C59</f>
        <v>80x1,8x40,4</v>
      </c>
      <c r="E46" s="155"/>
      <c r="F46" s="25"/>
      <c r="G46" s="26"/>
      <c r="H46" s="76"/>
      <c r="I46" s="36"/>
      <c r="J46" s="28"/>
      <c r="K46" s="57"/>
      <c r="L46" s="46"/>
      <c r="M46" s="46"/>
      <c r="N46" s="46"/>
      <c r="O46" s="78"/>
    </row>
    <row r="47" spans="1:15" ht="12.75" customHeight="1" thickBot="1">
      <c r="A47" s="25"/>
      <c r="B47" s="26"/>
      <c r="C47" s="160" t="str">
        <f>Cena!A60</f>
        <v>197610</v>
      </c>
      <c r="D47" s="161" t="str">
        <f>Cena!C60</f>
        <v>100x1,8x40,4</v>
      </c>
      <c r="E47" s="155"/>
      <c r="F47" s="25"/>
      <c r="G47" s="26"/>
      <c r="H47" s="74"/>
      <c r="I47" s="46"/>
      <c r="J47" s="28"/>
      <c r="K47" s="57"/>
      <c r="L47" s="46"/>
      <c r="M47" s="46"/>
      <c r="N47" s="46"/>
      <c r="O47" s="78"/>
    </row>
    <row r="48" spans="1:15" ht="12.75" customHeight="1" thickBot="1">
      <c r="A48" s="25"/>
      <c r="B48" s="26"/>
      <c r="C48" s="160" t="str">
        <f>Cena!A61</f>
        <v>197612</v>
      </c>
      <c r="D48" s="154" t="str">
        <f>Cena!C61</f>
        <v>120x1,8x40,4</v>
      </c>
      <c r="E48" s="155"/>
      <c r="F48" s="25"/>
      <c r="G48" s="26"/>
      <c r="H48" s="46"/>
      <c r="I48" s="47"/>
      <c r="J48" s="45"/>
      <c r="K48" s="57"/>
      <c r="L48" s="46"/>
      <c r="M48" s="119" t="s">
        <v>3</v>
      </c>
      <c r="N48" s="120" t="s">
        <v>4</v>
      </c>
      <c r="O48" s="121" t="s">
        <v>5</v>
      </c>
    </row>
    <row r="49" spans="1:15" ht="12.75" customHeight="1" thickBot="1">
      <c r="A49" s="25"/>
      <c r="B49" s="26"/>
      <c r="C49" s="160" t="str">
        <f>Cena!A62</f>
        <v>197614</v>
      </c>
      <c r="D49" s="161" t="str">
        <f>Cena!C62</f>
        <v>140x1,8x40,4</v>
      </c>
      <c r="E49" s="155"/>
      <c r="F49" s="25"/>
      <c r="G49" s="26"/>
      <c r="H49" s="119" t="s">
        <v>3</v>
      </c>
      <c r="I49" s="120" t="s">
        <v>4</v>
      </c>
      <c r="J49" s="121" t="s">
        <v>5</v>
      </c>
      <c r="K49" s="57"/>
      <c r="L49" s="46"/>
      <c r="M49" s="73" t="str">
        <f>Cena!A77</f>
        <v>194124</v>
      </c>
      <c r="N49" s="59" t="str">
        <f>Cena!C77</f>
        <v>160x40,8x115,1</v>
      </c>
      <c r="O49" s="37"/>
    </row>
    <row r="50" spans="1:15" s="46" customFormat="1" ht="12.75" customHeight="1" thickBot="1">
      <c r="A50" s="40"/>
      <c r="B50" s="41"/>
      <c r="C50" s="168" t="str">
        <f>Cena!A63</f>
        <v>197616</v>
      </c>
      <c r="D50" s="171" t="str">
        <f>Cena!C63</f>
        <v>160x1,8x40,4</v>
      </c>
      <c r="E50" s="170"/>
      <c r="F50" s="40"/>
      <c r="G50" s="41"/>
      <c r="H50" s="68" t="str">
        <f>Cena!A68</f>
        <v>197201</v>
      </c>
      <c r="I50" s="113" t="str">
        <f>Cena!C68</f>
        <v>45x28x25</v>
      </c>
      <c r="J50" s="43"/>
      <c r="K50" s="125"/>
      <c r="L50" s="47"/>
      <c r="M50" s="68" t="str">
        <f>Cena!A78</f>
        <v>194123</v>
      </c>
      <c r="N50" s="82" t="str">
        <f>Cena!C78</f>
        <v>120x40,8x115,1</v>
      </c>
      <c r="O50" s="43"/>
    </row>
    <row r="51" spans="1:15" s="46" customFormat="1" ht="12.75" customHeight="1">
      <c r="A51" s="20"/>
      <c r="B51" s="21"/>
      <c r="C51" s="83"/>
      <c r="D51" s="23"/>
      <c r="E51" s="24"/>
      <c r="F51" s="20"/>
      <c r="G51" s="21"/>
      <c r="H51" s="83"/>
      <c r="I51" s="23"/>
      <c r="J51" s="24"/>
      <c r="K51" s="20"/>
      <c r="L51" s="21"/>
      <c r="M51" s="83"/>
      <c r="N51" s="23"/>
      <c r="O51" s="24"/>
    </row>
    <row r="52" spans="1:15" ht="12.75">
      <c r="A52" s="25"/>
      <c r="B52" s="26"/>
      <c r="C52" s="269" t="s">
        <v>169</v>
      </c>
      <c r="D52" s="269"/>
      <c r="E52" s="270"/>
      <c r="F52" s="25"/>
      <c r="G52" s="26"/>
      <c r="H52" s="269" t="s">
        <v>169</v>
      </c>
      <c r="I52" s="269"/>
      <c r="J52" s="270"/>
      <c r="K52" s="25"/>
      <c r="L52" s="26"/>
      <c r="M52" s="269" t="s">
        <v>169</v>
      </c>
      <c r="N52" s="269"/>
      <c r="O52" s="270"/>
    </row>
    <row r="53" spans="1:15" ht="12.75">
      <c r="A53" s="25"/>
      <c r="B53" s="26"/>
      <c r="C53" s="76"/>
      <c r="D53" s="36"/>
      <c r="E53" s="28"/>
      <c r="F53" s="25"/>
      <c r="G53" s="26"/>
      <c r="H53" s="76"/>
      <c r="I53" s="36"/>
      <c r="J53" s="28"/>
      <c r="K53" s="25"/>
      <c r="L53" s="26"/>
      <c r="M53" s="76"/>
      <c r="N53" s="30"/>
      <c r="O53" s="28"/>
    </row>
    <row r="54" spans="1:15" ht="12.75">
      <c r="A54" s="57"/>
      <c r="B54" s="46"/>
      <c r="C54" s="76"/>
      <c r="D54" s="30"/>
      <c r="E54" s="28"/>
      <c r="F54" s="25"/>
      <c r="G54" s="26"/>
      <c r="H54" s="76"/>
      <c r="I54" s="30"/>
      <c r="J54" s="28"/>
      <c r="K54" s="25"/>
      <c r="L54" s="26"/>
      <c r="M54" s="76"/>
      <c r="N54" s="30"/>
      <c r="O54" s="28"/>
    </row>
    <row r="55" spans="1:15" ht="12.75">
      <c r="A55" s="205">
        <v>194133</v>
      </c>
      <c r="B55" s="46"/>
      <c r="C55" s="74"/>
      <c r="D55" s="204">
        <v>194134</v>
      </c>
      <c r="E55" s="78"/>
      <c r="F55" s="206">
        <v>194143</v>
      </c>
      <c r="G55" s="26"/>
      <c r="H55" s="76"/>
      <c r="I55" s="208">
        <v>194144</v>
      </c>
      <c r="J55" s="28"/>
      <c r="K55" s="25"/>
      <c r="L55" s="26"/>
      <c r="M55" s="76"/>
      <c r="N55" s="30"/>
      <c r="O55" s="28"/>
    </row>
    <row r="56" spans="1:15" ht="12.75">
      <c r="A56" s="25"/>
      <c r="B56" s="26"/>
      <c r="C56" s="76"/>
      <c r="D56" s="36"/>
      <c r="E56" s="28"/>
      <c r="F56" s="25"/>
      <c r="G56" s="26"/>
      <c r="H56" s="76"/>
      <c r="I56" s="30"/>
      <c r="J56" s="28"/>
      <c r="K56" s="25"/>
      <c r="L56" s="26"/>
      <c r="M56" s="76"/>
      <c r="N56" s="30"/>
      <c r="O56" s="28"/>
    </row>
    <row r="57" spans="1:15" ht="12.75">
      <c r="A57" s="25"/>
      <c r="B57" s="26"/>
      <c r="C57" s="76"/>
      <c r="D57" s="36"/>
      <c r="E57" s="28"/>
      <c r="F57" s="25"/>
      <c r="G57" s="26"/>
      <c r="H57" s="76"/>
      <c r="I57" s="30"/>
      <c r="J57" s="28"/>
      <c r="K57" s="25"/>
      <c r="L57" s="26"/>
      <c r="M57" s="76"/>
      <c r="N57" s="30"/>
      <c r="O57" s="28"/>
    </row>
    <row r="58" spans="1:15" ht="12.75">
      <c r="A58" s="25"/>
      <c r="B58" s="26"/>
      <c r="C58" s="74"/>
      <c r="D58" s="46"/>
      <c r="E58" s="28"/>
      <c r="F58" s="25"/>
      <c r="G58" s="26"/>
      <c r="H58" s="76"/>
      <c r="I58" s="36"/>
      <c r="J58" s="28"/>
      <c r="K58" s="25"/>
      <c r="L58" s="26"/>
      <c r="M58" s="76"/>
      <c r="N58" s="30"/>
      <c r="O58" s="28"/>
    </row>
    <row r="59" spans="1:15" ht="12.75">
      <c r="A59" s="25"/>
      <c r="B59" s="26"/>
      <c r="C59" s="74"/>
      <c r="D59" s="46"/>
      <c r="E59" s="28"/>
      <c r="F59" s="25"/>
      <c r="G59" s="26"/>
      <c r="H59" s="76"/>
      <c r="I59" s="36"/>
      <c r="J59" s="28"/>
      <c r="K59" s="25"/>
      <c r="L59" s="26"/>
      <c r="M59" s="76"/>
      <c r="N59" s="36"/>
      <c r="O59" s="28"/>
    </row>
    <row r="60" spans="1:15" ht="12.75">
      <c r="A60" s="25"/>
      <c r="B60" s="26"/>
      <c r="C60" s="74"/>
      <c r="D60" s="46"/>
      <c r="E60" s="28"/>
      <c r="F60" s="25"/>
      <c r="G60" s="26"/>
      <c r="H60" s="76"/>
      <c r="I60" s="36"/>
      <c r="J60" s="28"/>
      <c r="K60" s="25"/>
      <c r="L60" s="26"/>
      <c r="M60" s="76"/>
      <c r="N60" s="36"/>
      <c r="O60" s="28"/>
    </row>
    <row r="61" spans="1:15" ht="13.5" thickBot="1">
      <c r="A61" s="25"/>
      <c r="B61" s="26"/>
      <c r="C61" s="46"/>
      <c r="D61" s="46"/>
      <c r="E61" s="78"/>
      <c r="F61" s="25"/>
      <c r="G61" s="26"/>
      <c r="H61" s="46"/>
      <c r="I61" s="46"/>
      <c r="J61" s="78"/>
      <c r="K61" s="25"/>
      <c r="L61" s="26"/>
      <c r="M61" s="74"/>
      <c r="N61" s="46"/>
      <c r="O61" s="28"/>
    </row>
    <row r="62" spans="1:15" ht="13.5" thickBot="1">
      <c r="A62" s="25"/>
      <c r="B62" s="128"/>
      <c r="C62" s="119" t="s">
        <v>3</v>
      </c>
      <c r="D62" s="120" t="s">
        <v>4</v>
      </c>
      <c r="E62" s="121" t="s">
        <v>5</v>
      </c>
      <c r="F62" s="25"/>
      <c r="G62" s="26"/>
      <c r="H62" s="119" t="s">
        <v>3</v>
      </c>
      <c r="I62" s="120" t="s">
        <v>4</v>
      </c>
      <c r="J62" s="121" t="s">
        <v>5</v>
      </c>
      <c r="K62" s="25"/>
      <c r="L62" s="26"/>
      <c r="M62" s="47"/>
      <c r="N62" s="47"/>
      <c r="O62" s="45"/>
    </row>
    <row r="63" spans="1:15" ht="13.5" thickBot="1">
      <c r="A63" s="25"/>
      <c r="B63" s="128"/>
      <c r="C63" s="73" t="str">
        <f>Cena!A79</f>
        <v>194133</v>
      </c>
      <c r="D63" s="59" t="str">
        <f>Cena!C79</f>
        <v>121,2x40,8x115,1</v>
      </c>
      <c r="E63" s="37"/>
      <c r="F63" s="57"/>
      <c r="G63" s="26"/>
      <c r="H63" s="73" t="str">
        <f>Cena!A81</f>
        <v>194143</v>
      </c>
      <c r="I63" s="59" t="str">
        <f>Cena!C81</f>
        <v>121,2x40,8x148,9</v>
      </c>
      <c r="J63" s="37"/>
      <c r="K63" s="25"/>
      <c r="L63" s="26"/>
      <c r="M63" s="130" t="s">
        <v>3</v>
      </c>
      <c r="N63" s="120" t="s">
        <v>4</v>
      </c>
      <c r="O63" s="121" t="s">
        <v>5</v>
      </c>
    </row>
    <row r="64" spans="1:15" ht="13.5" thickBot="1">
      <c r="A64" s="40"/>
      <c r="B64" s="129"/>
      <c r="C64" s="68" t="str">
        <f>Cena!A80</f>
        <v>194134</v>
      </c>
      <c r="D64" s="82" t="str">
        <f>Cena!C80</f>
        <v>160,2x40,8x115,1</v>
      </c>
      <c r="E64" s="43"/>
      <c r="F64" s="40"/>
      <c r="G64" s="41"/>
      <c r="H64" s="68" t="str">
        <f>Cena!A82</f>
        <v>194144</v>
      </c>
      <c r="I64" s="82" t="str">
        <f>Cena!C82</f>
        <v>160,2x40,8x148,9</v>
      </c>
      <c r="J64" s="43"/>
      <c r="K64" s="40"/>
      <c r="L64" s="41"/>
      <c r="M64" s="168" t="str">
        <f>Cena!A83</f>
        <v>194155</v>
      </c>
      <c r="N64" s="171" t="str">
        <f>Cena!C83</f>
        <v>199,2x40,8x184,5</v>
      </c>
      <c r="O64" s="170"/>
    </row>
    <row r="65" spans="1:15" ht="12.75">
      <c r="A65" s="20"/>
      <c r="B65" s="26"/>
      <c r="C65" s="76"/>
      <c r="D65" s="36"/>
      <c r="E65" s="24"/>
      <c r="F65" s="26"/>
      <c r="G65" s="26"/>
      <c r="H65" s="76"/>
      <c r="I65" s="36"/>
      <c r="J65" s="24"/>
      <c r="K65" s="122"/>
      <c r="L65" s="123"/>
      <c r="M65" s="83"/>
      <c r="N65" s="124"/>
      <c r="O65" s="264"/>
    </row>
    <row r="66" spans="1:11" s="46" customFormat="1" ht="12.75" customHeight="1">
      <c r="A66" s="25"/>
      <c r="B66" s="26"/>
      <c r="C66" s="267" t="s">
        <v>167</v>
      </c>
      <c r="D66" s="267"/>
      <c r="E66" s="268"/>
      <c r="F66" s="26"/>
      <c r="G66" s="26"/>
      <c r="H66" s="267" t="s">
        <v>269</v>
      </c>
      <c r="I66" s="267"/>
      <c r="J66" s="268"/>
      <c r="K66" s="57"/>
    </row>
    <row r="67" spans="1:15" ht="12.75">
      <c r="A67" s="25"/>
      <c r="B67" s="26"/>
      <c r="C67" s="76"/>
      <c r="D67" s="36"/>
      <c r="E67" s="28"/>
      <c r="F67" s="26"/>
      <c r="G67" s="26"/>
      <c r="H67" s="76"/>
      <c r="I67" s="30"/>
      <c r="J67" s="28"/>
      <c r="K67" s="57"/>
      <c r="L67" s="46"/>
      <c r="M67" s="76"/>
      <c r="N67" s="30"/>
      <c r="O67" s="58"/>
    </row>
    <row r="68" spans="1:15" ht="12.75">
      <c r="A68" s="25"/>
      <c r="B68" s="26"/>
      <c r="C68" s="76"/>
      <c r="D68" s="36"/>
      <c r="E68" s="28"/>
      <c r="F68" s="26"/>
      <c r="G68" s="26"/>
      <c r="H68" s="76"/>
      <c r="I68" s="30"/>
      <c r="J68" s="28"/>
      <c r="K68" s="57"/>
      <c r="L68" s="46"/>
      <c r="M68" s="76"/>
      <c r="N68" s="30"/>
      <c r="O68" s="58"/>
    </row>
    <row r="69" spans="1:15" ht="12.75">
      <c r="A69" s="25"/>
      <c r="B69" s="26"/>
      <c r="C69" s="76"/>
      <c r="D69" s="36"/>
      <c r="E69" s="28"/>
      <c r="F69" s="26"/>
      <c r="G69" s="26"/>
      <c r="H69" s="76"/>
      <c r="I69" s="30"/>
      <c r="J69" s="28"/>
      <c r="K69" s="57"/>
      <c r="L69" s="46"/>
      <c r="M69" s="76"/>
      <c r="N69" s="30"/>
      <c r="O69" s="58"/>
    </row>
    <row r="70" spans="1:15" ht="12.75">
      <c r="A70" s="25"/>
      <c r="B70" s="26"/>
      <c r="C70" s="76"/>
      <c r="D70" s="36"/>
      <c r="E70" s="28"/>
      <c r="F70" s="26"/>
      <c r="G70" s="26"/>
      <c r="H70" s="76"/>
      <c r="I70" s="30"/>
      <c r="J70" s="28"/>
      <c r="K70" s="57"/>
      <c r="L70" s="46"/>
      <c r="M70" s="76"/>
      <c r="N70" s="30"/>
      <c r="O70" s="58"/>
    </row>
    <row r="71" spans="1:15" ht="12.75">
      <c r="A71" s="25"/>
      <c r="B71" s="26"/>
      <c r="C71" s="76"/>
      <c r="D71" s="36"/>
      <c r="E71" s="28"/>
      <c r="F71" s="26"/>
      <c r="G71" s="26"/>
      <c r="H71" s="76"/>
      <c r="I71" s="30"/>
      <c r="J71" s="28"/>
      <c r="K71" s="57"/>
      <c r="L71" s="46"/>
      <c r="M71" s="76"/>
      <c r="N71" s="30"/>
      <c r="O71" s="58"/>
    </row>
    <row r="72" spans="1:15" ht="13.5" thickBot="1">
      <c r="A72" s="25"/>
      <c r="B72" s="26"/>
      <c r="C72" s="77"/>
      <c r="D72" s="54"/>
      <c r="E72" s="55"/>
      <c r="F72" s="26"/>
      <c r="G72" s="26"/>
      <c r="H72" s="76"/>
      <c r="I72" s="30"/>
      <c r="J72" s="28"/>
      <c r="K72" s="57"/>
      <c r="L72" s="46"/>
      <c r="M72" s="76"/>
      <c r="N72" s="30"/>
      <c r="O72" s="58"/>
    </row>
    <row r="73" spans="1:15" ht="13.5" thickBot="1">
      <c r="A73" s="25"/>
      <c r="B73" s="26"/>
      <c r="C73" s="119" t="s">
        <v>3</v>
      </c>
      <c r="D73" s="120" t="s">
        <v>4</v>
      </c>
      <c r="E73" s="121" t="s">
        <v>5</v>
      </c>
      <c r="F73" s="26"/>
      <c r="G73" s="26"/>
      <c r="K73" s="57"/>
      <c r="L73" s="46"/>
      <c r="M73" s="76"/>
      <c r="N73" s="30"/>
      <c r="O73" s="58"/>
    </row>
    <row r="74" spans="1:15" ht="13.5" thickBot="1">
      <c r="A74" s="197" t="s">
        <v>185</v>
      </c>
      <c r="B74" s="251">
        <v>194133</v>
      </c>
      <c r="C74" s="166" t="str">
        <f>Cena!A84</f>
        <v>195633</v>
      </c>
      <c r="D74" s="151" t="str">
        <f>Cena!C84</f>
        <v>121x3x112,1</v>
      </c>
      <c r="E74" s="152"/>
      <c r="F74" s="197"/>
      <c r="G74" s="251"/>
      <c r="H74" s="119" t="s">
        <v>3</v>
      </c>
      <c r="I74" s="120" t="s">
        <v>4</v>
      </c>
      <c r="J74" s="121" t="s">
        <v>5</v>
      </c>
      <c r="K74" s="57"/>
      <c r="L74" s="46"/>
      <c r="M74" s="76"/>
      <c r="N74" s="30"/>
      <c r="O74" s="58"/>
    </row>
    <row r="75" spans="1:15" ht="12.75">
      <c r="A75" s="198"/>
      <c r="B75" s="251">
        <v>194134</v>
      </c>
      <c r="C75" s="166" t="str">
        <f>Cena!A85</f>
        <v>195634</v>
      </c>
      <c r="D75" s="151" t="str">
        <f>Cena!C85</f>
        <v>160x3x112,1</v>
      </c>
      <c r="E75" s="152"/>
      <c r="F75" s="197" t="s">
        <v>185</v>
      </c>
      <c r="G75" s="251">
        <v>194134</v>
      </c>
      <c r="H75" s="166" t="str">
        <f>Cena!A90</f>
        <v>195734</v>
      </c>
      <c r="I75" s="151" t="str">
        <f>Cena!C90</f>
        <v>160x3x112,1</v>
      </c>
      <c r="J75" s="152"/>
      <c r="K75" s="57"/>
      <c r="L75" s="46"/>
      <c r="M75" s="76"/>
      <c r="N75" s="30"/>
      <c r="O75" s="58"/>
    </row>
    <row r="76" spans="1:15" ht="12.75">
      <c r="A76" s="198"/>
      <c r="B76" s="251">
        <v>194143</v>
      </c>
      <c r="C76" s="166" t="str">
        <f>Cena!A86</f>
        <v>195643</v>
      </c>
      <c r="D76" s="151" t="str">
        <f>Cena!C86</f>
        <v>121x3x145,9</v>
      </c>
      <c r="E76" s="152"/>
      <c r="F76" s="198"/>
      <c r="G76" s="251">
        <v>194143</v>
      </c>
      <c r="H76" s="166" t="str">
        <f>Cena!A91</f>
        <v>195743</v>
      </c>
      <c r="I76" s="151" t="str">
        <f>Cena!C91</f>
        <v>121x3x145,9</v>
      </c>
      <c r="J76" s="152"/>
      <c r="K76" s="57"/>
      <c r="L76" s="46"/>
      <c r="M76" s="76"/>
      <c r="N76" s="30"/>
      <c r="O76" s="58"/>
    </row>
    <row r="77" spans="1:15" ht="12.75">
      <c r="A77" s="198"/>
      <c r="B77" s="251">
        <v>194144</v>
      </c>
      <c r="C77" s="166" t="str">
        <f>Cena!A87</f>
        <v>195644</v>
      </c>
      <c r="D77" s="151" t="str">
        <f>Cena!C87</f>
        <v>160x3x145,9</v>
      </c>
      <c r="E77" s="152"/>
      <c r="F77" s="198"/>
      <c r="G77" s="251">
        <v>194144</v>
      </c>
      <c r="H77" s="166" t="str">
        <f>Cena!A92</f>
        <v>195744</v>
      </c>
      <c r="I77" s="151" t="str">
        <f>Cena!C92</f>
        <v>160x3x145,9</v>
      </c>
      <c r="J77" s="152"/>
      <c r="K77" s="57"/>
      <c r="L77" s="46"/>
      <c r="M77" s="76"/>
      <c r="N77" s="30"/>
      <c r="O77" s="58"/>
    </row>
    <row r="78" spans="1:15" ht="13.5" thickBot="1">
      <c r="A78" s="209"/>
      <c r="B78" s="210">
        <v>194155</v>
      </c>
      <c r="C78" s="168" t="str">
        <f>Cena!A88</f>
        <v>195655</v>
      </c>
      <c r="D78" s="171" t="str">
        <f>Cena!C88</f>
        <v>199x3x181,5</v>
      </c>
      <c r="E78" s="170"/>
      <c r="F78" s="209"/>
      <c r="G78" s="210">
        <v>194155</v>
      </c>
      <c r="H78" s="168" t="str">
        <f>Cena!A93</f>
        <v>195755</v>
      </c>
      <c r="I78" s="171" t="str">
        <f>Cena!C93</f>
        <v>199x3x181,5</v>
      </c>
      <c r="J78" s="170"/>
      <c r="K78" s="57"/>
      <c r="L78" s="46"/>
      <c r="M78" s="76"/>
      <c r="N78" s="30"/>
      <c r="O78" s="58"/>
    </row>
    <row r="80" s="46" customFormat="1" ht="12.75" customHeight="1"/>
    <row r="81" s="46" customFormat="1" ht="12.75" customHeight="1"/>
    <row r="82" s="46" customFormat="1" ht="12.75" customHeight="1"/>
    <row r="83" s="46" customFormat="1" ht="12.75" customHeight="1"/>
    <row r="84" s="46" customFormat="1" ht="12.75" customHeight="1"/>
    <row r="85" s="46" customFormat="1" ht="12.75" customHeight="1"/>
    <row r="86" s="46" customFormat="1" ht="12.75" customHeight="1"/>
    <row r="87" s="46" customFormat="1" ht="12.75" customHeight="1"/>
    <row r="88" s="46" customFormat="1" ht="12.75" customHeight="1"/>
    <row r="89" s="46" customFormat="1" ht="12.75" customHeight="1"/>
    <row r="90" s="46" customFormat="1" ht="13.5" customHeight="1"/>
    <row r="91" s="46" customFormat="1" ht="12.75" customHeight="1"/>
    <row r="92" s="46" customFormat="1" ht="12.75" customHeight="1"/>
    <row r="93" spans="1:15" s="46" customFormat="1" ht="12.75">
      <c r="A93" s="3"/>
      <c r="B93" s="3"/>
      <c r="C93" s="72"/>
      <c r="D93" s="5"/>
      <c r="E93" s="6"/>
      <c r="F93" s="3"/>
      <c r="G93" s="3"/>
      <c r="H93" s="72"/>
      <c r="I93" s="5"/>
      <c r="J93" s="6"/>
      <c r="K93" s="3"/>
      <c r="L93" s="3"/>
      <c r="M93" s="72"/>
      <c r="N93" s="5"/>
      <c r="O93" s="6"/>
    </row>
    <row r="94" spans="1:15" s="46" customFormat="1" ht="12.75">
      <c r="A94" s="3"/>
      <c r="B94" s="3"/>
      <c r="C94" s="72"/>
      <c r="D94" s="5"/>
      <c r="E94" s="6"/>
      <c r="F94" s="3"/>
      <c r="G94" s="3"/>
      <c r="H94" s="72"/>
      <c r="I94" s="5"/>
      <c r="J94" s="6"/>
      <c r="K94" s="3"/>
      <c r="L94" s="3"/>
      <c r="M94" s="72"/>
      <c r="N94" s="5"/>
      <c r="O94" s="6"/>
    </row>
    <row r="95" spans="1:15" s="46" customFormat="1" ht="12.75">
      <c r="A95" s="3"/>
      <c r="B95" s="3"/>
      <c r="C95" s="72"/>
      <c r="D95" s="5"/>
      <c r="E95" s="6"/>
      <c r="F95" s="3"/>
      <c r="G95" s="3"/>
      <c r="H95" s="72"/>
      <c r="I95" s="5"/>
      <c r="J95" s="6"/>
      <c r="K95" s="3"/>
      <c r="L95" s="3"/>
      <c r="M95" s="72"/>
      <c r="N95" s="5"/>
      <c r="O95" s="6"/>
    </row>
    <row r="96" spans="1:15" s="46" customFormat="1" ht="12.75">
      <c r="A96" s="3"/>
      <c r="B96" s="3"/>
      <c r="C96" s="72"/>
      <c r="D96" s="5"/>
      <c r="E96" s="6"/>
      <c r="F96" s="3"/>
      <c r="G96" s="3"/>
      <c r="H96" s="72"/>
      <c r="I96" s="5"/>
      <c r="J96" s="6"/>
      <c r="K96" s="3"/>
      <c r="L96" s="3"/>
      <c r="M96" s="72"/>
      <c r="N96" s="5"/>
      <c r="O96" s="6"/>
    </row>
    <row r="97" spans="1:15" s="46" customFormat="1" ht="12.75">
      <c r="A97" s="3"/>
      <c r="B97" s="3"/>
      <c r="C97" s="72"/>
      <c r="D97" s="5"/>
      <c r="E97" s="6"/>
      <c r="F97" s="3"/>
      <c r="G97" s="3"/>
      <c r="H97" s="72"/>
      <c r="I97" s="5"/>
      <c r="J97" s="6"/>
      <c r="K97" s="3"/>
      <c r="L97" s="3"/>
      <c r="M97" s="72"/>
      <c r="N97" s="5"/>
      <c r="O97" s="6"/>
    </row>
    <row r="98" spans="1:15" s="46" customFormat="1" ht="12.75">
      <c r="A98" s="3"/>
      <c r="B98" s="3"/>
      <c r="C98" s="72"/>
      <c r="D98" s="5"/>
      <c r="E98" s="6"/>
      <c r="F98" s="3"/>
      <c r="G98" s="3"/>
      <c r="H98" s="72"/>
      <c r="I98" s="5"/>
      <c r="J98" s="6"/>
      <c r="K98" s="3"/>
      <c r="L98" s="3"/>
      <c r="M98" s="72"/>
      <c r="N98" s="5"/>
      <c r="O98" s="6"/>
    </row>
    <row r="99" spans="1:15" s="46" customFormat="1" ht="12.75">
      <c r="A99" s="3"/>
      <c r="B99" s="3"/>
      <c r="C99" s="72"/>
      <c r="D99" s="5"/>
      <c r="E99" s="6"/>
      <c r="F99" s="3"/>
      <c r="G99" s="3"/>
      <c r="H99" s="72"/>
      <c r="I99" s="5"/>
      <c r="J99" s="6"/>
      <c r="K99" s="3"/>
      <c r="L99" s="3"/>
      <c r="M99" s="72"/>
      <c r="N99" s="5"/>
      <c r="O99" s="6"/>
    </row>
    <row r="100" spans="1:15" s="46" customFormat="1" ht="12.75">
      <c r="A100" s="3"/>
      <c r="B100" s="3"/>
      <c r="C100" s="72"/>
      <c r="D100" s="5"/>
      <c r="E100" s="6"/>
      <c r="F100" s="3"/>
      <c r="G100" s="3"/>
      <c r="H100" s="72"/>
      <c r="I100" s="5"/>
      <c r="J100" s="6"/>
      <c r="K100" s="3"/>
      <c r="L100" s="3"/>
      <c r="M100" s="72"/>
      <c r="N100" s="5"/>
      <c r="O100" s="6"/>
    </row>
    <row r="101" spans="1:15" s="46" customFormat="1" ht="12.75">
      <c r="A101" s="3"/>
      <c r="B101" s="3"/>
      <c r="C101" s="72"/>
      <c r="D101" s="5"/>
      <c r="E101" s="6"/>
      <c r="F101" s="3"/>
      <c r="G101" s="3"/>
      <c r="H101" s="72"/>
      <c r="I101" s="5"/>
      <c r="J101" s="6"/>
      <c r="K101" s="3"/>
      <c r="L101" s="3"/>
      <c r="M101" s="72"/>
      <c r="N101" s="5"/>
      <c r="O101" s="6"/>
    </row>
    <row r="102" spans="1:15" s="46" customFormat="1" ht="12.75">
      <c r="A102" s="3"/>
      <c r="B102" s="3"/>
      <c r="C102" s="72"/>
      <c r="D102" s="5"/>
      <c r="E102" s="6"/>
      <c r="F102" s="3"/>
      <c r="G102" s="3"/>
      <c r="H102" s="72"/>
      <c r="I102" s="5"/>
      <c r="J102" s="6"/>
      <c r="K102" s="3"/>
      <c r="L102" s="3"/>
      <c r="M102" s="72"/>
      <c r="N102" s="5"/>
      <c r="O102" s="6"/>
    </row>
    <row r="103" spans="1:15" s="46" customFormat="1" ht="12.75">
      <c r="A103" s="3"/>
      <c r="B103" s="3"/>
      <c r="C103" s="72"/>
      <c r="D103" s="5"/>
      <c r="E103" s="6"/>
      <c r="F103" s="3"/>
      <c r="G103" s="3"/>
      <c r="H103" s="72"/>
      <c r="I103" s="5"/>
      <c r="J103" s="6"/>
      <c r="K103" s="3"/>
      <c r="L103" s="3"/>
      <c r="M103" s="72"/>
      <c r="N103" s="5"/>
      <c r="O103" s="6"/>
    </row>
    <row r="104" spans="1:15" s="46" customFormat="1" ht="12.75">
      <c r="A104" s="3"/>
      <c r="B104" s="3"/>
      <c r="C104" s="72"/>
      <c r="D104" s="5"/>
      <c r="E104" s="6"/>
      <c r="F104" s="3"/>
      <c r="G104" s="3"/>
      <c r="H104" s="72"/>
      <c r="I104" s="5"/>
      <c r="J104" s="6"/>
      <c r="K104" s="3"/>
      <c r="L104" s="3"/>
      <c r="M104" s="72"/>
      <c r="N104" s="5"/>
      <c r="O104" s="6"/>
    </row>
    <row r="105" spans="1:15" s="46" customFormat="1" ht="12.75">
      <c r="A105" s="3"/>
      <c r="B105" s="3"/>
      <c r="C105" s="72"/>
      <c r="D105" s="5"/>
      <c r="E105" s="6"/>
      <c r="F105" s="3"/>
      <c r="G105" s="3"/>
      <c r="H105" s="72"/>
      <c r="I105" s="5"/>
      <c r="J105" s="6"/>
      <c r="K105" s="3"/>
      <c r="L105" s="3"/>
      <c r="M105" s="72"/>
      <c r="N105" s="5"/>
      <c r="O105" s="6"/>
    </row>
    <row r="106" spans="1:15" s="46" customFormat="1" ht="12.75">
      <c r="A106" s="3"/>
      <c r="B106" s="3"/>
      <c r="C106" s="72"/>
      <c r="D106" s="5"/>
      <c r="E106" s="6"/>
      <c r="F106" s="3"/>
      <c r="G106" s="3"/>
      <c r="H106" s="72"/>
      <c r="I106" s="5"/>
      <c r="J106" s="6"/>
      <c r="K106" s="3"/>
      <c r="L106" s="3"/>
      <c r="M106" s="72"/>
      <c r="N106" s="5"/>
      <c r="O106" s="6"/>
    </row>
    <row r="107" spans="1:15" s="46" customFormat="1" ht="12.75">
      <c r="A107" s="3"/>
      <c r="B107" s="3"/>
      <c r="C107" s="72"/>
      <c r="D107" s="5"/>
      <c r="E107" s="6"/>
      <c r="F107" s="3"/>
      <c r="G107" s="3"/>
      <c r="H107" s="72"/>
      <c r="I107" s="5"/>
      <c r="J107" s="6"/>
      <c r="K107" s="3"/>
      <c r="L107" s="3"/>
      <c r="M107" s="72"/>
      <c r="N107" s="5"/>
      <c r="O107" s="6"/>
    </row>
    <row r="108" spans="1:15" s="46" customFormat="1" ht="12.75">
      <c r="A108" s="3"/>
      <c r="B108" s="3"/>
      <c r="C108" s="72"/>
      <c r="D108" s="5"/>
      <c r="E108" s="6"/>
      <c r="F108" s="3"/>
      <c r="G108" s="3"/>
      <c r="H108" s="72"/>
      <c r="I108" s="5"/>
      <c r="J108" s="6"/>
      <c r="K108" s="3"/>
      <c r="L108" s="3"/>
      <c r="M108" s="72"/>
      <c r="N108" s="5"/>
      <c r="O108" s="6"/>
    </row>
    <row r="109" spans="1:15" s="46" customFormat="1" ht="12.75">
      <c r="A109" s="3"/>
      <c r="B109" s="3"/>
      <c r="C109" s="72"/>
      <c r="D109" s="5"/>
      <c r="E109" s="6"/>
      <c r="F109" s="3"/>
      <c r="G109" s="3"/>
      <c r="H109" s="72"/>
      <c r="I109" s="5"/>
      <c r="J109" s="6"/>
      <c r="K109" s="3"/>
      <c r="L109" s="3"/>
      <c r="M109" s="72"/>
      <c r="N109" s="5"/>
      <c r="O109" s="6"/>
    </row>
    <row r="113" ht="10.5" customHeight="1"/>
    <row r="135" ht="12.75" customHeight="1"/>
    <row r="151" ht="12.75" customHeight="1"/>
    <row r="163" ht="12.75">
      <c r="P163" s="46"/>
    </row>
    <row r="164" ht="12.75">
      <c r="P164" s="46"/>
    </row>
    <row r="165" ht="12.75">
      <c r="P165" s="46"/>
    </row>
    <row r="166" ht="12.75">
      <c r="P166" s="46"/>
    </row>
    <row r="167" ht="12.75">
      <c r="P167" s="46"/>
    </row>
    <row r="168" ht="12.75">
      <c r="P168" s="46"/>
    </row>
    <row r="169" ht="12.75">
      <c r="P169" s="46"/>
    </row>
    <row r="170" ht="12.75">
      <c r="P170" s="46"/>
    </row>
    <row r="171" ht="12.75">
      <c r="P171" s="46"/>
    </row>
    <row r="172" ht="12.75">
      <c r="P172" s="46"/>
    </row>
    <row r="173" ht="12.75">
      <c r="P173" s="46"/>
    </row>
    <row r="174" ht="12.75">
      <c r="P174" s="46"/>
    </row>
  </sheetData>
  <sheetProtection/>
  <mergeCells count="14">
    <mergeCell ref="M10:O10"/>
    <mergeCell ref="C38:E38"/>
    <mergeCell ref="H24:J24"/>
    <mergeCell ref="H38:J38"/>
    <mergeCell ref="H10:J10"/>
    <mergeCell ref="C10:E10"/>
    <mergeCell ref="M24:O24"/>
    <mergeCell ref="C24:E24"/>
    <mergeCell ref="M52:O52"/>
    <mergeCell ref="M38:O38"/>
    <mergeCell ref="C66:E66"/>
    <mergeCell ref="H66:J66"/>
    <mergeCell ref="C52:E52"/>
    <mergeCell ref="H52:J52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O21" sqref="O21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72" customWidth="1"/>
    <col min="4" max="4" width="15.281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72" customWidth="1"/>
    <col min="9" max="9" width="15.281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72" customWidth="1"/>
    <col min="14" max="14" width="15.281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70"/>
      <c r="D1" s="15"/>
      <c r="E1" s="16"/>
      <c r="F1" s="13"/>
      <c r="G1" s="13"/>
      <c r="H1" s="70"/>
      <c r="I1" s="17"/>
      <c r="J1" s="16"/>
      <c r="K1" s="13"/>
      <c r="M1" s="70"/>
      <c r="N1" s="19"/>
      <c r="O1" s="16"/>
    </row>
    <row r="2" spans="1:15" s="18" customFormat="1" ht="14.25" customHeight="1">
      <c r="A2" s="12"/>
      <c r="B2" s="13"/>
      <c r="C2" s="70"/>
      <c r="D2" s="15"/>
      <c r="E2" s="16"/>
      <c r="F2" s="13"/>
      <c r="G2" s="13"/>
      <c r="H2" s="70"/>
      <c r="I2" s="17"/>
      <c r="J2" s="16"/>
      <c r="K2" s="13"/>
      <c r="M2" s="70"/>
      <c r="N2" s="19"/>
      <c r="O2" s="16"/>
    </row>
    <row r="3" spans="1:15" s="18" customFormat="1" ht="14.25" customHeight="1">
      <c r="A3" s="12"/>
      <c r="B3" s="15"/>
      <c r="C3" s="70"/>
      <c r="D3" s="15"/>
      <c r="E3" s="16"/>
      <c r="F3" s="13"/>
      <c r="G3" s="13"/>
      <c r="H3" s="70"/>
      <c r="I3" s="17"/>
      <c r="J3" s="16"/>
      <c r="K3" s="13"/>
      <c r="M3" s="70"/>
      <c r="N3" s="19"/>
      <c r="O3" s="16"/>
    </row>
    <row r="4" spans="1:15" s="18" customFormat="1" ht="14.25" customHeight="1">
      <c r="A4" s="12"/>
      <c r="B4" s="13"/>
      <c r="C4" s="70"/>
      <c r="D4" s="15"/>
      <c r="E4" s="16"/>
      <c r="F4" s="13"/>
      <c r="G4" s="13"/>
      <c r="H4" s="70"/>
      <c r="I4" s="17"/>
      <c r="J4" s="16"/>
      <c r="K4" s="13"/>
      <c r="M4" s="70"/>
      <c r="N4" s="19"/>
      <c r="O4" s="16"/>
    </row>
    <row r="5" spans="1:15" s="18" customFormat="1" ht="14.25" customHeight="1">
      <c r="A5" s="12"/>
      <c r="B5" s="13"/>
      <c r="C5" s="70"/>
      <c r="D5" s="15"/>
      <c r="E5" s="16"/>
      <c r="F5" s="13"/>
      <c r="G5" s="13"/>
      <c r="H5" s="70"/>
      <c r="I5" s="17"/>
      <c r="J5" s="16"/>
      <c r="K5" s="13"/>
      <c r="M5" s="70"/>
      <c r="N5" s="19"/>
      <c r="O5" s="16"/>
    </row>
    <row r="6" spans="1:15" s="18" customFormat="1" ht="14.25" customHeight="1">
      <c r="A6" s="12"/>
      <c r="B6" s="13"/>
      <c r="C6" s="70"/>
      <c r="D6" s="15"/>
      <c r="E6" s="16"/>
      <c r="F6" s="13"/>
      <c r="G6" s="13"/>
      <c r="H6" s="70"/>
      <c r="I6" s="17"/>
      <c r="J6" s="16"/>
      <c r="K6" s="13"/>
      <c r="M6" s="70"/>
      <c r="N6" s="19"/>
      <c r="O6" s="16"/>
    </row>
    <row r="7" spans="1:15" ht="12.75" customHeight="1" thickBot="1">
      <c r="A7" s="41"/>
      <c r="B7" s="41"/>
      <c r="C7" s="71"/>
      <c r="D7" s="49"/>
      <c r="E7" s="50"/>
      <c r="F7" s="41"/>
      <c r="G7" s="41"/>
      <c r="H7" s="71"/>
      <c r="I7" s="49"/>
      <c r="J7" s="50"/>
      <c r="K7" s="41"/>
      <c r="L7" s="41"/>
      <c r="M7" s="71"/>
      <c r="N7" s="49"/>
      <c r="O7" s="50"/>
    </row>
    <row r="8" spans="1:15" ht="12.75" customHeight="1">
      <c r="A8" s="20"/>
      <c r="B8" s="21"/>
      <c r="C8" s="83"/>
      <c r="D8" s="23"/>
      <c r="E8" s="24"/>
      <c r="F8" s="20"/>
      <c r="G8" s="21"/>
      <c r="H8" s="83"/>
      <c r="I8" s="23"/>
      <c r="J8" s="24"/>
      <c r="K8" s="20"/>
      <c r="L8" s="21"/>
      <c r="M8" s="83"/>
      <c r="N8" s="23"/>
      <c r="O8" s="24"/>
    </row>
    <row r="9" spans="1:15" ht="12.75" customHeight="1">
      <c r="A9" s="25"/>
      <c r="B9" s="26"/>
      <c r="C9" s="118" t="s">
        <v>201</v>
      </c>
      <c r="D9" s="118"/>
      <c r="E9" s="226"/>
      <c r="F9" s="25"/>
      <c r="G9" s="26"/>
      <c r="H9" s="118" t="s">
        <v>206</v>
      </c>
      <c r="I9" s="118"/>
      <c r="J9" s="226"/>
      <c r="K9" s="25"/>
      <c r="L9" s="26"/>
      <c r="M9" s="228" t="s">
        <v>218</v>
      </c>
      <c r="N9" s="228"/>
      <c r="O9" s="227"/>
    </row>
    <row r="10" spans="1:15" ht="12.75" customHeight="1">
      <c r="A10" s="25"/>
      <c r="B10" s="26"/>
      <c r="C10" s="76"/>
      <c r="D10" s="36"/>
      <c r="E10" s="28"/>
      <c r="F10" s="25"/>
      <c r="G10" s="26"/>
      <c r="H10" s="76"/>
      <c r="I10" s="36"/>
      <c r="J10" s="28"/>
      <c r="K10" s="25"/>
      <c r="L10" s="26"/>
      <c r="M10" s="81"/>
      <c r="N10" s="81"/>
      <c r="O10" s="91"/>
    </row>
    <row r="11" spans="1:15" ht="12.75" customHeight="1">
      <c r="A11" s="221">
        <v>192501</v>
      </c>
      <c r="B11" s="26"/>
      <c r="C11" s="76"/>
      <c r="D11" s="252">
        <v>192502</v>
      </c>
      <c r="E11" s="28"/>
      <c r="F11" s="25"/>
      <c r="G11" s="26"/>
      <c r="H11" s="76"/>
      <c r="I11" s="30"/>
      <c r="J11" s="28"/>
      <c r="K11" s="25"/>
      <c r="L11" s="26"/>
      <c r="M11" s="81"/>
      <c r="N11" s="81"/>
      <c r="O11" s="91"/>
    </row>
    <row r="12" spans="1:15" ht="12.75" customHeight="1">
      <c r="A12" s="25"/>
      <c r="B12" s="26"/>
      <c r="C12" s="76"/>
      <c r="D12" s="30"/>
      <c r="E12" s="28"/>
      <c r="F12" s="25"/>
      <c r="G12" s="26"/>
      <c r="H12" s="76"/>
      <c r="I12" s="30"/>
      <c r="J12" s="28"/>
      <c r="K12" s="25"/>
      <c r="L12" s="26"/>
      <c r="M12" s="81"/>
      <c r="N12" s="81"/>
      <c r="O12" s="91"/>
    </row>
    <row r="13" spans="1:15" ht="12.75" customHeight="1">
      <c r="A13" s="25"/>
      <c r="B13" s="26"/>
      <c r="C13" s="76"/>
      <c r="D13" s="30"/>
      <c r="E13" s="28"/>
      <c r="F13" s="25"/>
      <c r="G13" s="26"/>
      <c r="H13" s="76"/>
      <c r="I13" s="30"/>
      <c r="J13" s="28"/>
      <c r="K13" s="25"/>
      <c r="L13" s="26"/>
      <c r="M13" s="81"/>
      <c r="N13" s="81"/>
      <c r="O13" s="91"/>
    </row>
    <row r="14" spans="1:15" ht="12.75" customHeight="1">
      <c r="A14" s="25"/>
      <c r="B14" s="26"/>
      <c r="C14" s="76"/>
      <c r="D14" s="30"/>
      <c r="E14" s="28"/>
      <c r="F14" s="25"/>
      <c r="G14" s="26"/>
      <c r="H14" s="76"/>
      <c r="I14" s="30"/>
      <c r="J14" s="28"/>
      <c r="K14" s="25"/>
      <c r="L14" s="26"/>
      <c r="M14" s="81"/>
      <c r="N14" s="81"/>
      <c r="O14" s="91"/>
    </row>
    <row r="15" spans="1:15" ht="12.75" customHeight="1" thickBot="1">
      <c r="A15" s="25"/>
      <c r="B15" s="26"/>
      <c r="C15" s="76"/>
      <c r="D15" s="30"/>
      <c r="E15" s="28"/>
      <c r="F15" s="25"/>
      <c r="G15" s="26"/>
      <c r="H15" s="76"/>
      <c r="I15" s="36"/>
      <c r="J15" s="28"/>
      <c r="K15" s="25"/>
      <c r="L15" s="26"/>
      <c r="M15" s="81"/>
      <c r="N15" s="81"/>
      <c r="O15" s="91"/>
    </row>
    <row r="16" spans="1:15" ht="12.75" customHeight="1" thickBot="1">
      <c r="A16" s="198"/>
      <c r="B16" s="26"/>
      <c r="C16" s="76"/>
      <c r="D16" s="36"/>
      <c r="E16" s="28"/>
      <c r="F16" s="25"/>
      <c r="G16" s="26"/>
      <c r="H16" s="119" t="s">
        <v>3</v>
      </c>
      <c r="I16" s="120" t="s">
        <v>4</v>
      </c>
      <c r="J16" s="121" t="s">
        <v>5</v>
      </c>
      <c r="K16" s="25"/>
      <c r="L16" s="26"/>
      <c r="M16" s="81"/>
      <c r="N16" s="81"/>
      <c r="O16" s="91"/>
    </row>
    <row r="17" spans="1:15" ht="12.75" customHeight="1">
      <c r="A17" s="198" t="s">
        <v>202</v>
      </c>
      <c r="B17" s="26"/>
      <c r="C17" s="76"/>
      <c r="D17" s="36"/>
      <c r="E17" s="28"/>
      <c r="F17" s="197" t="s">
        <v>185</v>
      </c>
      <c r="G17" s="251">
        <v>194133</v>
      </c>
      <c r="H17" s="166" t="str">
        <f>Cena!A96</f>
        <v>197133</v>
      </c>
      <c r="I17" s="151" t="str">
        <f>Cena!C96</f>
        <v>120,8x1,8x112</v>
      </c>
      <c r="J17" s="152"/>
      <c r="K17" s="25"/>
      <c r="L17" s="26"/>
      <c r="M17" s="76"/>
      <c r="N17" s="30"/>
      <c r="O17" s="28"/>
    </row>
    <row r="18" spans="1:15" ht="12.75" customHeight="1" thickBot="1">
      <c r="A18" s="198"/>
      <c r="B18" s="26"/>
      <c r="C18" s="76"/>
      <c r="D18" s="36"/>
      <c r="E18" s="28"/>
      <c r="F18" s="198"/>
      <c r="G18" s="251">
        <v>194134</v>
      </c>
      <c r="H18" s="166" t="str">
        <f>Cena!A97</f>
        <v>197134</v>
      </c>
      <c r="I18" s="151" t="str">
        <f>Cena!C97</f>
        <v>159,8x1,8x112</v>
      </c>
      <c r="J18" s="152"/>
      <c r="K18" s="25"/>
      <c r="L18" s="26"/>
      <c r="M18" s="76"/>
      <c r="N18" s="30"/>
      <c r="O18" s="28"/>
    </row>
    <row r="19" spans="1:15" ht="13.5" customHeight="1" thickBot="1">
      <c r="A19" s="25"/>
      <c r="B19" s="26"/>
      <c r="C19" s="119" t="s">
        <v>3</v>
      </c>
      <c r="D19" s="120" t="s">
        <v>4</v>
      </c>
      <c r="E19" s="121" t="s">
        <v>5</v>
      </c>
      <c r="F19" s="198"/>
      <c r="G19" s="251">
        <v>194143</v>
      </c>
      <c r="H19" s="166" t="str">
        <f>Cena!A98</f>
        <v>197143</v>
      </c>
      <c r="I19" s="151" t="str">
        <f>Cena!C98</f>
        <v>120,8x1,8x145,8</v>
      </c>
      <c r="J19" s="152"/>
      <c r="K19" s="197" t="s">
        <v>219</v>
      </c>
      <c r="L19" s="26"/>
      <c r="M19" s="119" t="s">
        <v>3</v>
      </c>
      <c r="N19" s="120" t="s">
        <v>4</v>
      </c>
      <c r="O19" s="121" t="s">
        <v>5</v>
      </c>
    </row>
    <row r="20" spans="1:15" s="46" customFormat="1" ht="12.75" customHeight="1">
      <c r="A20" s="25"/>
      <c r="B20" s="26"/>
      <c r="C20" s="73" t="str">
        <f>Cena!A94</f>
        <v>192 501</v>
      </c>
      <c r="D20" s="59" t="str">
        <f>Cena!C94</f>
        <v>37,1x39,6x33,7</v>
      </c>
      <c r="E20" s="37"/>
      <c r="F20" s="198"/>
      <c r="G20" s="251">
        <v>194144</v>
      </c>
      <c r="H20" s="166" t="str">
        <f>Cena!A99</f>
        <v>197144</v>
      </c>
      <c r="I20" s="151" t="str">
        <f>Cena!C99</f>
        <v>160x1,8x145,8</v>
      </c>
      <c r="J20" s="152"/>
      <c r="K20" s="275" t="s">
        <v>220</v>
      </c>
      <c r="L20" s="276"/>
      <c r="M20" s="73" t="str">
        <f>Cena!A101</f>
        <v>197433</v>
      </c>
      <c r="N20" s="59" t="str">
        <f>Cena!C101</f>
        <v>37,2x1,8x34,4</v>
      </c>
      <c r="O20" s="37"/>
    </row>
    <row r="21" spans="1:15" s="46" customFormat="1" ht="12.75" customHeight="1" thickBot="1">
      <c r="A21" s="110"/>
      <c r="B21" s="90"/>
      <c r="C21" s="68" t="str">
        <f>Cena!A95</f>
        <v>192 502</v>
      </c>
      <c r="D21" s="82" t="str">
        <f>Cena!C95</f>
        <v>37,1x39,6x33,7</v>
      </c>
      <c r="E21" s="43"/>
      <c r="F21" s="209"/>
      <c r="G21" s="210">
        <v>194155</v>
      </c>
      <c r="H21" s="168" t="str">
        <f>Cena!A100</f>
        <v>197155</v>
      </c>
      <c r="I21" s="171" t="str">
        <f>Cena!C100</f>
        <v>198,8x1,8x181,5</v>
      </c>
      <c r="J21" s="170"/>
      <c r="K21" s="277" t="s">
        <v>221</v>
      </c>
      <c r="L21" s="278"/>
      <c r="M21" s="68" t="str">
        <f>Cena!A102</f>
        <v>197443</v>
      </c>
      <c r="N21" s="82" t="str">
        <f>Cena!C102</f>
        <v>37,2x1,8x33,8</v>
      </c>
      <c r="O21" s="43"/>
    </row>
    <row r="22" spans="1:15" s="46" customFormat="1" ht="12.75" customHeight="1">
      <c r="A22" s="25"/>
      <c r="B22" s="26"/>
      <c r="C22" s="76"/>
      <c r="D22" s="30"/>
      <c r="E22" s="24"/>
      <c r="F22" s="25"/>
      <c r="G22" s="26"/>
      <c r="H22" s="76"/>
      <c r="I22" s="36"/>
      <c r="J22" s="28"/>
      <c r="K22" s="26"/>
      <c r="L22" s="26"/>
      <c r="M22" s="76"/>
      <c r="N22" s="30"/>
      <c r="O22" s="24"/>
    </row>
    <row r="23" spans="1:15" s="46" customFormat="1" ht="12.75" customHeight="1">
      <c r="A23" s="25"/>
      <c r="B23" s="26"/>
      <c r="C23" s="267" t="s">
        <v>9</v>
      </c>
      <c r="D23" s="267"/>
      <c r="E23" s="268"/>
      <c r="F23" s="25"/>
      <c r="G23" s="26"/>
      <c r="H23" s="267" t="s">
        <v>9</v>
      </c>
      <c r="I23" s="267"/>
      <c r="J23" s="268"/>
      <c r="K23" s="26"/>
      <c r="L23" s="26"/>
      <c r="M23" s="279" t="s">
        <v>167</v>
      </c>
      <c r="N23" s="279"/>
      <c r="O23" s="280"/>
    </row>
    <row r="24" spans="1:15" s="46" customFormat="1" ht="12.75" customHeight="1">
      <c r="A24" s="25"/>
      <c r="B24" s="26"/>
      <c r="C24" s="111"/>
      <c r="D24" s="111"/>
      <c r="E24" s="112"/>
      <c r="F24" s="25"/>
      <c r="G24" s="26"/>
      <c r="H24" s="76"/>
      <c r="I24" s="36"/>
      <c r="J24" s="28"/>
      <c r="K24" s="26"/>
      <c r="L24" s="26"/>
      <c r="M24" s="111"/>
      <c r="N24" s="111"/>
      <c r="O24" s="112"/>
    </row>
    <row r="25" spans="1:15" s="46" customFormat="1" ht="12.75" customHeight="1">
      <c r="A25" s="25"/>
      <c r="B25" s="26"/>
      <c r="C25" s="111"/>
      <c r="D25" s="111"/>
      <c r="E25" s="112"/>
      <c r="F25" s="25"/>
      <c r="G25" s="26"/>
      <c r="H25" s="76"/>
      <c r="I25" s="30"/>
      <c r="J25" s="28"/>
      <c r="K25" s="26"/>
      <c r="L25" s="26"/>
      <c r="M25" s="111"/>
      <c r="N25" s="111"/>
      <c r="O25" s="112"/>
    </row>
    <row r="26" spans="1:15" s="46" customFormat="1" ht="12.75" customHeight="1">
      <c r="A26" s="25"/>
      <c r="B26" s="26"/>
      <c r="C26" s="111"/>
      <c r="D26" s="111"/>
      <c r="E26" s="112"/>
      <c r="F26" s="25"/>
      <c r="G26" s="26"/>
      <c r="H26" s="76"/>
      <c r="I26" s="30"/>
      <c r="J26" s="28"/>
      <c r="K26" s="26"/>
      <c r="L26" s="26"/>
      <c r="M26" s="111"/>
      <c r="N26" s="111"/>
      <c r="O26" s="112"/>
    </row>
    <row r="27" spans="1:15" ht="12.75" customHeight="1">
      <c r="A27" s="25"/>
      <c r="B27" s="26"/>
      <c r="C27" s="111"/>
      <c r="D27" s="111"/>
      <c r="E27" s="112"/>
      <c r="F27" s="25"/>
      <c r="G27" s="26"/>
      <c r="H27" s="76"/>
      <c r="I27" s="30"/>
      <c r="J27" s="28"/>
      <c r="K27" s="26"/>
      <c r="L27" s="26"/>
      <c r="M27" s="111"/>
      <c r="N27" s="111"/>
      <c r="O27" s="112"/>
    </row>
    <row r="28" spans="1:15" ht="17.25" customHeight="1">
      <c r="A28" s="25"/>
      <c r="B28" s="26"/>
      <c r="C28" s="111"/>
      <c r="D28" s="111"/>
      <c r="E28" s="112"/>
      <c r="F28" s="25"/>
      <c r="G28" s="26"/>
      <c r="H28" s="76"/>
      <c r="I28" s="30"/>
      <c r="J28" s="28"/>
      <c r="K28" s="26"/>
      <c r="L28" s="26"/>
      <c r="M28" s="111"/>
      <c r="N28" s="111"/>
      <c r="O28" s="112"/>
    </row>
    <row r="29" spans="1:15" ht="12.75" customHeight="1">
      <c r="A29" s="25"/>
      <c r="B29" s="26"/>
      <c r="C29" s="111"/>
      <c r="D29" s="111"/>
      <c r="E29" s="112"/>
      <c r="F29" s="25"/>
      <c r="G29" s="26"/>
      <c r="H29" s="76"/>
      <c r="I29" s="36"/>
      <c r="J29" s="28"/>
      <c r="K29" s="26"/>
      <c r="L29" s="26"/>
      <c r="M29" s="111"/>
      <c r="N29" s="111"/>
      <c r="O29" s="112"/>
    </row>
    <row r="30" spans="1:15" ht="12.75" customHeight="1">
      <c r="A30" s="25"/>
      <c r="B30" s="26"/>
      <c r="C30" s="111"/>
      <c r="D30" s="111"/>
      <c r="E30" s="112"/>
      <c r="F30" s="25"/>
      <c r="G30" s="26"/>
      <c r="H30" s="76"/>
      <c r="I30" s="36"/>
      <c r="J30" s="28"/>
      <c r="K30" s="26"/>
      <c r="L30" s="26"/>
      <c r="M30" s="111"/>
      <c r="N30" s="111"/>
      <c r="O30" s="112"/>
    </row>
    <row r="31" spans="1:15" ht="12.75" customHeight="1" thickBot="1">
      <c r="A31" s="25"/>
      <c r="B31" s="26"/>
      <c r="C31" s="76"/>
      <c r="D31" s="30"/>
      <c r="E31" s="28"/>
      <c r="F31" s="25"/>
      <c r="G31" s="26"/>
      <c r="H31" s="76"/>
      <c r="I31" s="36"/>
      <c r="J31" s="28"/>
      <c r="K31" s="26"/>
      <c r="L31" s="26"/>
      <c r="M31" s="76"/>
      <c r="N31" s="30"/>
      <c r="O31" s="28"/>
    </row>
    <row r="32" spans="1:15" ht="12.75" customHeight="1" thickBot="1">
      <c r="A32" s="25"/>
      <c r="B32" s="26"/>
      <c r="C32" s="119" t="s">
        <v>3</v>
      </c>
      <c r="D32" s="120" t="s">
        <v>4</v>
      </c>
      <c r="E32" s="121" t="s">
        <v>5</v>
      </c>
      <c r="F32" s="25"/>
      <c r="G32" s="26"/>
      <c r="H32" s="119" t="s">
        <v>3</v>
      </c>
      <c r="I32" s="120" t="s">
        <v>4</v>
      </c>
      <c r="J32" s="121" t="s">
        <v>5</v>
      </c>
      <c r="K32" s="26"/>
      <c r="L32" s="26"/>
      <c r="M32" s="76"/>
      <c r="N32" s="30"/>
      <c r="O32" s="28"/>
    </row>
    <row r="33" spans="1:15" ht="12.75" customHeight="1" thickBot="1">
      <c r="A33" s="25"/>
      <c r="B33" s="26"/>
      <c r="C33" s="166" t="str">
        <f>Cena!A103</f>
        <v>KM81.0201</v>
      </c>
      <c r="D33" s="151" t="str">
        <f>Cena!C103</f>
        <v>39,9x40,4x80</v>
      </c>
      <c r="E33" s="152"/>
      <c r="F33" s="25"/>
      <c r="G33" s="26"/>
      <c r="H33" s="166" t="str">
        <f>Cena!A106</f>
        <v>KM81.4201</v>
      </c>
      <c r="I33" s="151" t="str">
        <f>Cena!C106</f>
        <v>79,8x40,4x80</v>
      </c>
      <c r="J33" s="152"/>
      <c r="K33" s="26"/>
      <c r="L33" s="26"/>
      <c r="M33" s="119" t="s">
        <v>3</v>
      </c>
      <c r="N33" s="120" t="s">
        <v>4</v>
      </c>
      <c r="O33" s="121" t="s">
        <v>5</v>
      </c>
    </row>
    <row r="34" spans="1:15" ht="12.75" customHeight="1">
      <c r="A34" s="25"/>
      <c r="B34" s="26"/>
      <c r="C34" s="166" t="str">
        <f>Cena!A104</f>
        <v>KM81.0301</v>
      </c>
      <c r="D34" s="151" t="str">
        <f>Cena!C104</f>
        <v>39,9x40,4x119,5</v>
      </c>
      <c r="E34" s="152"/>
      <c r="F34" s="25"/>
      <c r="G34" s="26"/>
      <c r="H34" s="166" t="str">
        <f>Cena!A107</f>
        <v>KM81.4301</v>
      </c>
      <c r="I34" s="151" t="str">
        <f>Cena!C107</f>
        <v>79,8x40,4x119,5</v>
      </c>
      <c r="J34" s="152"/>
      <c r="K34" s="26"/>
      <c r="L34" s="126" t="s">
        <v>229</v>
      </c>
      <c r="M34" s="73" t="str">
        <f>Cena!A110</f>
        <v>D-502</v>
      </c>
      <c r="N34" s="59" t="str">
        <f>Cena!C110</f>
        <v>39,4x1,8x76,8</v>
      </c>
      <c r="O34" s="37"/>
    </row>
    <row r="35" spans="1:15" s="46" customFormat="1" ht="13.5" customHeight="1" thickBot="1">
      <c r="A35" s="40"/>
      <c r="B35" s="41"/>
      <c r="C35" s="162" t="str">
        <f>Cena!A105</f>
        <v>KM81.0501</v>
      </c>
      <c r="D35" s="159" t="str">
        <f>Cena!C105</f>
        <v>39,9x40,4x196,5</v>
      </c>
      <c r="E35" s="157"/>
      <c r="F35" s="40"/>
      <c r="G35" s="41"/>
      <c r="H35" s="162" t="str">
        <f>Cena!A108</f>
        <v>KM81.4501</v>
      </c>
      <c r="I35" s="159" t="str">
        <f>Cena!C108</f>
        <v>79,8x40,4x196,5</v>
      </c>
      <c r="J35" s="157"/>
      <c r="K35" s="41"/>
      <c r="L35" s="127" t="s">
        <v>230</v>
      </c>
      <c r="M35" s="68" t="str">
        <f>Cena!A111</f>
        <v>D-512</v>
      </c>
      <c r="N35" s="82" t="str">
        <f>Cena!C111</f>
        <v>39,4x1,8x76,8</v>
      </c>
      <c r="O35" s="43"/>
    </row>
    <row r="36" spans="1:15" s="46" customFormat="1" ht="12.75" customHeight="1">
      <c r="A36" s="25"/>
      <c r="B36" s="26"/>
      <c r="C36" s="76"/>
      <c r="D36" s="36"/>
      <c r="E36" s="28"/>
      <c r="F36" s="25"/>
      <c r="G36" s="26"/>
      <c r="H36" s="76"/>
      <c r="I36" s="36"/>
      <c r="J36" s="28"/>
      <c r="K36" s="25"/>
      <c r="L36" s="26"/>
      <c r="M36" s="29"/>
      <c r="N36" s="36"/>
      <c r="O36" s="24"/>
    </row>
    <row r="37" spans="1:15" s="46" customFormat="1" ht="12.75" customHeight="1">
      <c r="A37" s="25"/>
      <c r="B37" s="26"/>
      <c r="C37" s="267" t="s">
        <v>167</v>
      </c>
      <c r="D37" s="267"/>
      <c r="E37" s="268"/>
      <c r="F37" s="25"/>
      <c r="G37" s="26"/>
      <c r="H37" s="271" t="s">
        <v>167</v>
      </c>
      <c r="I37" s="271"/>
      <c r="J37" s="272"/>
      <c r="K37" s="25"/>
      <c r="L37" s="26"/>
      <c r="M37" s="267" t="s">
        <v>10</v>
      </c>
      <c r="N37" s="267"/>
      <c r="O37" s="268"/>
    </row>
    <row r="38" spans="1:15" s="46" customFormat="1" ht="12.75" customHeight="1">
      <c r="A38" s="25"/>
      <c r="B38" s="26"/>
      <c r="C38" s="118"/>
      <c r="D38" s="118"/>
      <c r="E38" s="226"/>
      <c r="F38" s="25"/>
      <c r="G38" s="26"/>
      <c r="H38" s="228"/>
      <c r="I38" s="228"/>
      <c r="J38" s="227"/>
      <c r="K38" s="25"/>
      <c r="L38" s="26"/>
      <c r="M38" s="118"/>
      <c r="N38" s="118"/>
      <c r="O38" s="226"/>
    </row>
    <row r="39" spans="1:15" s="46" customFormat="1" ht="12.75" customHeight="1">
      <c r="A39" s="25"/>
      <c r="B39" s="26"/>
      <c r="C39" s="76"/>
      <c r="D39" s="36"/>
      <c r="E39" s="28"/>
      <c r="F39" s="25"/>
      <c r="G39" s="26"/>
      <c r="H39" s="81"/>
      <c r="I39" s="81"/>
      <c r="J39" s="91"/>
      <c r="K39" s="25"/>
      <c r="L39" s="26"/>
      <c r="M39" s="29"/>
      <c r="N39" s="36"/>
      <c r="O39" s="28"/>
    </row>
    <row r="40" spans="1:15" s="46" customFormat="1" ht="12.75" customHeight="1">
      <c r="A40" s="25"/>
      <c r="B40" s="26"/>
      <c r="C40" s="76"/>
      <c r="D40" s="30"/>
      <c r="E40" s="28"/>
      <c r="F40" s="25"/>
      <c r="G40" s="26"/>
      <c r="H40" s="81"/>
      <c r="I40" s="81"/>
      <c r="J40" s="91"/>
      <c r="K40" s="25"/>
      <c r="L40" s="26"/>
      <c r="M40" s="29"/>
      <c r="N40" s="36"/>
      <c r="O40" s="28"/>
    </row>
    <row r="41" spans="1:15" s="46" customFormat="1" ht="12.75" customHeight="1">
      <c r="A41" s="25"/>
      <c r="B41" s="26"/>
      <c r="C41" s="76"/>
      <c r="D41" s="30"/>
      <c r="E41" s="28"/>
      <c r="F41" s="25"/>
      <c r="G41" s="26"/>
      <c r="H41" s="81"/>
      <c r="I41" s="81"/>
      <c r="J41" s="91"/>
      <c r="K41" s="25"/>
      <c r="L41" s="26"/>
      <c r="M41" s="29"/>
      <c r="N41" s="36"/>
      <c r="O41" s="28"/>
    </row>
    <row r="42" spans="1:15" s="46" customFormat="1" ht="12.75" customHeight="1">
      <c r="A42" s="25"/>
      <c r="B42" s="26"/>
      <c r="C42" s="76"/>
      <c r="D42" s="30"/>
      <c r="E42" s="28"/>
      <c r="F42" s="25"/>
      <c r="G42" s="26"/>
      <c r="H42" s="81"/>
      <c r="I42" s="81"/>
      <c r="J42" s="91"/>
      <c r="K42" s="25"/>
      <c r="L42" s="26"/>
      <c r="M42" s="29"/>
      <c r="N42" s="36"/>
      <c r="O42" s="28"/>
    </row>
    <row r="43" spans="1:15" s="46" customFormat="1" ht="12.75" customHeight="1">
      <c r="A43" s="25"/>
      <c r="B43" s="26"/>
      <c r="C43" s="76"/>
      <c r="D43" s="36"/>
      <c r="E43" s="28"/>
      <c r="F43" s="25"/>
      <c r="G43" s="26"/>
      <c r="H43" s="81"/>
      <c r="I43" s="81"/>
      <c r="J43" s="91"/>
      <c r="K43" s="25"/>
      <c r="L43" s="26"/>
      <c r="M43" s="29"/>
      <c r="N43" s="36"/>
      <c r="O43" s="28"/>
    </row>
    <row r="44" spans="1:15" s="46" customFormat="1" ht="12.75" customHeight="1">
      <c r="A44" s="25"/>
      <c r="B44" s="26"/>
      <c r="C44" s="76"/>
      <c r="D44" s="36"/>
      <c r="E44" s="28"/>
      <c r="F44" s="25"/>
      <c r="G44" s="26"/>
      <c r="H44" s="81"/>
      <c r="I44" s="81"/>
      <c r="J44" s="91"/>
      <c r="K44" s="25"/>
      <c r="L44" s="26"/>
      <c r="M44" s="29"/>
      <c r="N44" s="36"/>
      <c r="O44" s="28"/>
    </row>
    <row r="45" spans="1:15" s="46" customFormat="1" ht="12.75" customHeight="1">
      <c r="A45" s="25"/>
      <c r="B45" s="26"/>
      <c r="C45" s="76"/>
      <c r="D45" s="36"/>
      <c r="E45" s="28"/>
      <c r="F45" s="25"/>
      <c r="G45" s="26"/>
      <c r="H45" s="76"/>
      <c r="I45" s="30"/>
      <c r="J45" s="28"/>
      <c r="K45" s="25"/>
      <c r="L45" s="26"/>
      <c r="M45" s="44"/>
      <c r="N45" s="30"/>
      <c r="O45" s="28"/>
    </row>
    <row r="46" spans="1:15" s="46" customFormat="1" ht="12.75" customHeight="1" thickBot="1">
      <c r="A46" s="25"/>
      <c r="B46" s="26"/>
      <c r="C46" s="74"/>
      <c r="E46" s="28"/>
      <c r="F46" s="25"/>
      <c r="G46" s="26"/>
      <c r="H46" s="76"/>
      <c r="I46" s="30"/>
      <c r="J46" s="28"/>
      <c r="K46" s="25"/>
      <c r="L46" s="26"/>
      <c r="M46" s="44"/>
      <c r="N46" s="30"/>
      <c r="O46" s="28"/>
    </row>
    <row r="47" spans="1:15" s="46" customFormat="1" ht="13.5" customHeight="1" thickBot="1">
      <c r="A47" s="25"/>
      <c r="B47" s="26"/>
      <c r="C47" s="119" t="s">
        <v>3</v>
      </c>
      <c r="D47" s="120" t="s">
        <v>4</v>
      </c>
      <c r="E47" s="121" t="s">
        <v>5</v>
      </c>
      <c r="F47" s="25"/>
      <c r="G47" s="26"/>
      <c r="H47" s="76"/>
      <c r="I47" s="30"/>
      <c r="J47" s="28"/>
      <c r="K47" s="25"/>
      <c r="L47" s="26"/>
      <c r="M47" s="62"/>
      <c r="N47" s="67"/>
      <c r="O47" s="52"/>
    </row>
    <row r="48" spans="1:15" s="46" customFormat="1" ht="12.75" customHeight="1" thickBot="1">
      <c r="A48" s="25"/>
      <c r="B48" s="126" t="s">
        <v>229</v>
      </c>
      <c r="C48" s="73" t="str">
        <f>Cena!A112</f>
        <v>D-503</v>
      </c>
      <c r="D48" s="59" t="str">
        <f>Cena!C112</f>
        <v>39,4x1,8x116,2</v>
      </c>
      <c r="E48" s="37"/>
      <c r="F48" s="25"/>
      <c r="G48" s="26"/>
      <c r="H48" s="119" t="s">
        <v>3</v>
      </c>
      <c r="I48" s="120" t="s">
        <v>4</v>
      </c>
      <c r="J48" s="121" t="s">
        <v>5</v>
      </c>
      <c r="K48" s="88"/>
      <c r="L48" s="89"/>
      <c r="M48" s="119" t="s">
        <v>3</v>
      </c>
      <c r="N48" s="120" t="s">
        <v>4</v>
      </c>
      <c r="O48" s="121" t="s">
        <v>5</v>
      </c>
    </row>
    <row r="49" spans="1:15" s="46" customFormat="1" ht="12.75" customHeight="1" thickBot="1">
      <c r="A49" s="40"/>
      <c r="B49" s="127" t="s">
        <v>230</v>
      </c>
      <c r="C49" s="68" t="str">
        <f>Cena!A113</f>
        <v>D-513</v>
      </c>
      <c r="D49" s="82" t="str">
        <f>Cena!C113</f>
        <v>39,4x1,8x116,2</v>
      </c>
      <c r="E49" s="43"/>
      <c r="F49" s="281" t="s">
        <v>239</v>
      </c>
      <c r="G49" s="278"/>
      <c r="H49" s="177" t="str">
        <f>Cena!A114</f>
        <v>D-505</v>
      </c>
      <c r="I49" s="178" t="str">
        <f>Cena!C114</f>
        <v>39,4x1,8x193,2</v>
      </c>
      <c r="J49" s="179"/>
      <c r="K49" s="110"/>
      <c r="L49" s="90"/>
      <c r="M49" s="212" t="str">
        <f>Cena!A115</f>
        <v>194512</v>
      </c>
      <c r="N49" s="172" t="str">
        <f>Cena!C115</f>
        <v>79,8x42,5x196,5</v>
      </c>
      <c r="O49" s="170"/>
    </row>
    <row r="50" spans="1:15" s="46" customFormat="1" ht="12.75" customHeight="1">
      <c r="A50" s="25"/>
      <c r="B50" s="26"/>
      <c r="C50" s="29"/>
      <c r="D50" s="36"/>
      <c r="E50" s="24"/>
      <c r="F50" s="25"/>
      <c r="G50" s="26"/>
      <c r="H50" s="29"/>
      <c r="I50" s="36"/>
      <c r="J50" s="28"/>
      <c r="K50" s="25"/>
      <c r="L50" s="26"/>
      <c r="M50" s="29"/>
      <c r="N50" s="36"/>
      <c r="O50" s="28"/>
    </row>
    <row r="51" spans="1:15" s="46" customFormat="1" ht="12.75" customHeight="1">
      <c r="A51" s="25"/>
      <c r="B51" s="26"/>
      <c r="C51" s="267" t="s">
        <v>11</v>
      </c>
      <c r="D51" s="267"/>
      <c r="E51" s="268"/>
      <c r="F51" s="25"/>
      <c r="G51" s="26"/>
      <c r="H51" s="267" t="s">
        <v>11</v>
      </c>
      <c r="I51" s="267"/>
      <c r="J51" s="268"/>
      <c r="K51" s="25"/>
      <c r="L51" s="26"/>
      <c r="M51" s="267" t="s">
        <v>11</v>
      </c>
      <c r="N51" s="267"/>
      <c r="O51" s="268"/>
    </row>
    <row r="52" spans="1:15" s="46" customFormat="1" ht="12.75" customHeight="1">
      <c r="A52" s="25"/>
      <c r="B52" s="26"/>
      <c r="C52" s="29"/>
      <c r="D52" s="36"/>
      <c r="E52" s="28"/>
      <c r="F52" s="25"/>
      <c r="G52" s="26"/>
      <c r="H52" s="29"/>
      <c r="I52" s="36"/>
      <c r="J52" s="28"/>
      <c r="K52" s="25"/>
      <c r="L52" s="26"/>
      <c r="M52" s="29"/>
      <c r="N52" s="36"/>
      <c r="O52" s="28"/>
    </row>
    <row r="53" spans="1:15" s="46" customFormat="1" ht="12.75" customHeight="1">
      <c r="A53" s="25"/>
      <c r="B53" s="26"/>
      <c r="C53" s="29"/>
      <c r="D53" s="36"/>
      <c r="E53" s="28"/>
      <c r="F53" s="25"/>
      <c r="G53" s="26"/>
      <c r="H53" s="29"/>
      <c r="I53" s="36"/>
      <c r="J53" s="28"/>
      <c r="K53" s="25"/>
      <c r="L53" s="26"/>
      <c r="M53" s="29"/>
      <c r="N53" s="36"/>
      <c r="O53" s="28"/>
    </row>
    <row r="54" spans="1:15" s="46" customFormat="1" ht="12.75" customHeight="1">
      <c r="A54" s="25"/>
      <c r="B54" s="26"/>
      <c r="C54" s="29"/>
      <c r="D54" s="36"/>
      <c r="E54" s="28"/>
      <c r="F54" s="25"/>
      <c r="G54" s="26"/>
      <c r="H54" s="29"/>
      <c r="I54" s="36"/>
      <c r="J54" s="28"/>
      <c r="K54" s="25"/>
      <c r="L54" s="26"/>
      <c r="M54" s="29"/>
      <c r="N54" s="36"/>
      <c r="O54" s="28"/>
    </row>
    <row r="55" spans="1:15" s="46" customFormat="1" ht="12.75" customHeight="1">
      <c r="A55" s="25"/>
      <c r="B55" s="26"/>
      <c r="C55" s="29"/>
      <c r="D55" s="36"/>
      <c r="E55" s="28"/>
      <c r="F55" s="25"/>
      <c r="G55" s="26"/>
      <c r="H55" s="29"/>
      <c r="I55" s="36"/>
      <c r="J55" s="28"/>
      <c r="K55" s="25"/>
      <c r="L55" s="26"/>
      <c r="M55" s="29"/>
      <c r="N55" s="36"/>
      <c r="O55" s="28"/>
    </row>
    <row r="56" spans="1:15" s="46" customFormat="1" ht="12.75" customHeight="1">
      <c r="A56" s="25"/>
      <c r="B56" s="26"/>
      <c r="C56" s="29"/>
      <c r="D56" s="36"/>
      <c r="E56" s="28"/>
      <c r="F56" s="25"/>
      <c r="G56" s="26"/>
      <c r="H56" s="29"/>
      <c r="I56" s="36"/>
      <c r="J56" s="28"/>
      <c r="K56" s="25"/>
      <c r="L56" s="26"/>
      <c r="M56" s="29"/>
      <c r="N56" s="36"/>
      <c r="O56" s="28"/>
    </row>
    <row r="57" spans="1:15" s="46" customFormat="1" ht="12.75" customHeight="1">
      <c r="A57" s="25"/>
      <c r="B57" s="26"/>
      <c r="C57" s="29"/>
      <c r="D57" s="36"/>
      <c r="E57" s="28"/>
      <c r="F57" s="25"/>
      <c r="G57" s="26"/>
      <c r="H57" s="29"/>
      <c r="I57" s="36"/>
      <c r="J57" s="28"/>
      <c r="K57" s="25"/>
      <c r="L57" s="26"/>
      <c r="M57" s="44"/>
      <c r="N57" s="30"/>
      <c r="O57" s="28"/>
    </row>
    <row r="58" spans="1:15" s="46" customFormat="1" ht="12.75" customHeight="1">
      <c r="A58" s="25"/>
      <c r="B58" s="26"/>
      <c r="C58" s="29"/>
      <c r="D58" s="36"/>
      <c r="E58" s="28"/>
      <c r="F58" s="25"/>
      <c r="G58" s="26"/>
      <c r="H58" s="29"/>
      <c r="I58" s="36"/>
      <c r="J58" s="28"/>
      <c r="K58" s="25"/>
      <c r="L58" s="26"/>
      <c r="M58" s="44"/>
      <c r="N58" s="64"/>
      <c r="O58" s="28"/>
    </row>
    <row r="59" spans="1:15" s="46" customFormat="1" ht="12.75" customHeight="1">
      <c r="A59" s="25"/>
      <c r="B59" s="26"/>
      <c r="C59" s="44"/>
      <c r="D59" s="30"/>
      <c r="E59" s="28"/>
      <c r="F59" s="25"/>
      <c r="G59" s="26"/>
      <c r="H59" s="29"/>
      <c r="I59" s="36"/>
      <c r="J59" s="28"/>
      <c r="K59" s="25"/>
      <c r="L59" s="26"/>
      <c r="M59" s="44"/>
      <c r="N59" s="64"/>
      <c r="O59" s="28"/>
    </row>
    <row r="60" spans="1:15" s="46" customFormat="1" ht="12.75" customHeight="1">
      <c r="A60" s="25"/>
      <c r="B60" s="26"/>
      <c r="C60" s="44"/>
      <c r="D60" s="64"/>
      <c r="E60" s="28"/>
      <c r="F60" s="25"/>
      <c r="G60" s="26"/>
      <c r="H60" s="44"/>
      <c r="I60" s="30"/>
      <c r="J60" s="28"/>
      <c r="K60" s="25"/>
      <c r="L60" s="26"/>
      <c r="M60" s="44"/>
      <c r="N60" s="64"/>
      <c r="O60" s="28"/>
    </row>
    <row r="61" spans="1:15" s="46" customFormat="1" ht="13.5" customHeight="1" thickBot="1">
      <c r="A61" s="25"/>
      <c r="B61" s="26"/>
      <c r="C61" s="48"/>
      <c r="D61" s="65"/>
      <c r="E61" s="52"/>
      <c r="F61" s="25"/>
      <c r="G61" s="26"/>
      <c r="H61" s="48"/>
      <c r="I61" s="65"/>
      <c r="J61" s="52"/>
      <c r="K61" s="25"/>
      <c r="L61" s="26"/>
      <c r="M61" s="48"/>
      <c r="N61" s="65"/>
      <c r="O61" s="52"/>
    </row>
    <row r="62" spans="1:15" s="46" customFormat="1" ht="12.75" customHeight="1" thickBot="1">
      <c r="A62" s="25"/>
      <c r="B62" s="26"/>
      <c r="C62" s="119" t="s">
        <v>3</v>
      </c>
      <c r="D62" s="120" t="s">
        <v>4</v>
      </c>
      <c r="E62" s="121" t="s">
        <v>5</v>
      </c>
      <c r="F62" s="25"/>
      <c r="G62" s="135"/>
      <c r="H62" s="119" t="s">
        <v>3</v>
      </c>
      <c r="I62" s="120" t="s">
        <v>4</v>
      </c>
      <c r="J62" s="121" t="s">
        <v>5</v>
      </c>
      <c r="K62" s="25"/>
      <c r="L62" s="135"/>
      <c r="M62" s="119" t="s">
        <v>3</v>
      </c>
      <c r="N62" s="120" t="s">
        <v>4</v>
      </c>
      <c r="O62" s="121" t="s">
        <v>5</v>
      </c>
    </row>
    <row r="63" spans="1:15" s="46" customFormat="1" ht="12.75" customHeight="1" thickBot="1">
      <c r="A63" s="40"/>
      <c r="B63" s="41"/>
      <c r="C63" s="158" t="str">
        <f>Cena!A116</f>
        <v>194517</v>
      </c>
      <c r="D63" s="159" t="str">
        <f>Cena!C116</f>
        <v>79,8x42,2x196,5</v>
      </c>
      <c r="E63" s="157"/>
      <c r="F63" s="40"/>
      <c r="G63" s="136"/>
      <c r="H63" s="158" t="str">
        <f>Cena!A117</f>
        <v>194815</v>
      </c>
      <c r="I63" s="159" t="str">
        <f>Cena!C117</f>
        <v>79,8x42,2x196,5</v>
      </c>
      <c r="J63" s="157"/>
      <c r="K63" s="40"/>
      <c r="L63" s="136"/>
      <c r="M63" s="158" t="str">
        <f>Cena!A118</f>
        <v>194518</v>
      </c>
      <c r="N63" s="159" t="str">
        <f>Cena!C118</f>
        <v>79,8x62,2x196,5</v>
      </c>
      <c r="O63" s="157"/>
    </row>
    <row r="64" spans="1:15" s="46" customFormat="1" ht="12.75" customHeight="1">
      <c r="A64" s="25"/>
      <c r="B64" s="26"/>
      <c r="C64" s="29"/>
      <c r="D64" s="36"/>
      <c r="E64" s="28"/>
      <c r="F64" s="25"/>
      <c r="G64" s="26"/>
      <c r="H64" s="29"/>
      <c r="I64" s="36"/>
      <c r="J64" s="28"/>
      <c r="K64" s="25"/>
      <c r="L64" s="26"/>
      <c r="M64" s="29"/>
      <c r="N64" s="36"/>
      <c r="O64" s="28"/>
    </row>
    <row r="65" spans="1:15" s="46" customFormat="1" ht="12.75" customHeight="1">
      <c r="A65" s="25"/>
      <c r="B65" s="26"/>
      <c r="C65" s="267" t="s">
        <v>27</v>
      </c>
      <c r="D65" s="267"/>
      <c r="E65" s="268"/>
      <c r="F65" s="25"/>
      <c r="G65" s="26"/>
      <c r="H65" s="267" t="s">
        <v>27</v>
      </c>
      <c r="I65" s="267"/>
      <c r="J65" s="268"/>
      <c r="K65" s="25"/>
      <c r="L65" s="26"/>
      <c r="M65" s="267" t="s">
        <v>254</v>
      </c>
      <c r="N65" s="267"/>
      <c r="O65" s="268"/>
    </row>
    <row r="66" spans="1:15" s="46" customFormat="1" ht="12.75" customHeight="1">
      <c r="A66" s="25"/>
      <c r="B66" s="26"/>
      <c r="C66" s="29"/>
      <c r="D66" s="36"/>
      <c r="E66" s="28"/>
      <c r="F66" s="25"/>
      <c r="G66" s="26"/>
      <c r="H66" s="29"/>
      <c r="I66" s="36"/>
      <c r="J66" s="28"/>
      <c r="K66" s="25"/>
      <c r="L66" s="26"/>
      <c r="M66" s="118"/>
      <c r="N66" s="118"/>
      <c r="O66" s="226"/>
    </row>
    <row r="67" spans="1:15" s="46" customFormat="1" ht="12.75" customHeight="1">
      <c r="A67" s="25"/>
      <c r="B67" s="26"/>
      <c r="C67" s="29"/>
      <c r="D67" s="36"/>
      <c r="E67" s="28"/>
      <c r="F67" s="25"/>
      <c r="G67" s="26"/>
      <c r="H67" s="29"/>
      <c r="I67" s="36"/>
      <c r="J67" s="28"/>
      <c r="K67" s="25"/>
      <c r="L67" s="26"/>
      <c r="M67" s="29"/>
      <c r="N67" s="36" t="s">
        <v>262</v>
      </c>
      <c r="O67" s="28"/>
    </row>
    <row r="68" spans="1:15" s="46" customFormat="1" ht="12.75" customHeight="1">
      <c r="A68" s="25"/>
      <c r="B68" s="26"/>
      <c r="C68" s="29"/>
      <c r="D68" s="36"/>
      <c r="E68" s="28"/>
      <c r="F68" s="25"/>
      <c r="G68" s="26"/>
      <c r="H68" s="29"/>
      <c r="I68" s="36"/>
      <c r="J68" s="28"/>
      <c r="K68" s="25"/>
      <c r="L68" s="26"/>
      <c r="M68" s="29"/>
      <c r="N68" s="36"/>
      <c r="O68" s="28"/>
    </row>
    <row r="69" spans="1:15" s="46" customFormat="1" ht="12.75" customHeight="1">
      <c r="A69" s="25"/>
      <c r="B69" s="26"/>
      <c r="C69" s="29"/>
      <c r="D69" s="36"/>
      <c r="E69" s="28"/>
      <c r="F69" s="25"/>
      <c r="G69" s="26"/>
      <c r="H69" s="29"/>
      <c r="I69" s="36"/>
      <c r="J69" s="28"/>
      <c r="K69" s="25"/>
      <c r="L69" s="26"/>
      <c r="M69" s="29"/>
      <c r="N69" s="36"/>
      <c r="O69" s="28"/>
    </row>
    <row r="70" spans="1:15" s="46" customFormat="1" ht="12.75" customHeight="1">
      <c r="A70" s="25"/>
      <c r="B70" s="26"/>
      <c r="C70" s="29"/>
      <c r="D70" s="36"/>
      <c r="E70" s="28"/>
      <c r="F70" s="25"/>
      <c r="G70" s="26"/>
      <c r="H70" s="29"/>
      <c r="I70" s="36"/>
      <c r="J70" s="28"/>
      <c r="K70" s="25"/>
      <c r="L70" s="26"/>
      <c r="M70" s="29"/>
      <c r="N70" s="36"/>
      <c r="O70" s="28"/>
    </row>
    <row r="71" spans="1:15" s="46" customFormat="1" ht="12.75" customHeight="1">
      <c r="A71" s="25"/>
      <c r="B71" s="26"/>
      <c r="C71" s="44"/>
      <c r="D71" s="30"/>
      <c r="E71" s="28"/>
      <c r="F71" s="25"/>
      <c r="G71" s="26"/>
      <c r="H71" s="29"/>
      <c r="I71" s="36"/>
      <c r="J71" s="28"/>
      <c r="K71" s="25"/>
      <c r="L71" s="26"/>
      <c r="M71" s="29"/>
      <c r="N71" s="36"/>
      <c r="O71" s="28"/>
    </row>
    <row r="72" spans="1:15" s="46" customFormat="1" ht="12.75" customHeight="1">
      <c r="A72" s="25"/>
      <c r="B72" s="26"/>
      <c r="C72" s="44"/>
      <c r="D72" s="64"/>
      <c r="E72" s="28"/>
      <c r="F72" s="25"/>
      <c r="G72" s="26"/>
      <c r="H72" s="29"/>
      <c r="I72" s="36"/>
      <c r="J72" s="28"/>
      <c r="K72" s="25"/>
      <c r="L72" s="26"/>
      <c r="M72" s="29"/>
      <c r="N72" s="36"/>
      <c r="O72" s="28"/>
    </row>
    <row r="73" spans="1:15" s="46" customFormat="1" ht="12.75" customHeight="1" thickBot="1">
      <c r="A73" s="25"/>
      <c r="B73" s="26"/>
      <c r="C73" s="44"/>
      <c r="D73" s="64"/>
      <c r="E73" s="28"/>
      <c r="F73" s="25"/>
      <c r="G73" s="26"/>
      <c r="H73" s="29"/>
      <c r="I73" s="36"/>
      <c r="J73" s="28"/>
      <c r="K73" s="25"/>
      <c r="L73" s="26"/>
      <c r="M73" s="29"/>
      <c r="N73" s="36"/>
      <c r="O73" s="28"/>
    </row>
    <row r="74" spans="1:15" s="46" customFormat="1" ht="12.75" customHeight="1" thickBot="1">
      <c r="A74" s="25"/>
      <c r="B74" s="26"/>
      <c r="C74" s="119" t="s">
        <v>3</v>
      </c>
      <c r="D74" s="120" t="s">
        <v>4</v>
      </c>
      <c r="E74" s="121" t="s">
        <v>5</v>
      </c>
      <c r="F74" s="25"/>
      <c r="G74" s="26"/>
      <c r="H74" s="119" t="s">
        <v>3</v>
      </c>
      <c r="I74" s="120" t="s">
        <v>4</v>
      </c>
      <c r="J74" s="121" t="s">
        <v>5</v>
      </c>
      <c r="K74" s="25"/>
      <c r="L74" s="26"/>
      <c r="M74" s="44"/>
      <c r="N74" s="30"/>
      <c r="O74" s="28"/>
    </row>
    <row r="75" spans="1:15" s="46" customFormat="1" ht="13.5" customHeight="1" thickBot="1">
      <c r="A75" s="25"/>
      <c r="B75" s="26"/>
      <c r="C75" s="217" t="str">
        <f>Cena!A119</f>
        <v>T804</v>
      </c>
      <c r="D75" s="154" t="str">
        <f>Cena!C119</f>
        <v>40,4x42,9x2,8</v>
      </c>
      <c r="E75" s="155"/>
      <c r="F75" s="25"/>
      <c r="G75" s="26"/>
      <c r="H75" s="217" t="str">
        <f>Cena!A122</f>
        <v>T816</v>
      </c>
      <c r="I75" s="154" t="str">
        <f>Cena!C122</f>
        <v>160x42,9x2,8</v>
      </c>
      <c r="J75" s="155"/>
      <c r="K75" s="25"/>
      <c r="L75" s="26"/>
      <c r="M75" s="62"/>
      <c r="N75" s="63"/>
      <c r="O75" s="52"/>
    </row>
    <row r="76" spans="1:15" s="46" customFormat="1" ht="12.75" customHeight="1" thickBot="1">
      <c r="A76" s="25"/>
      <c r="B76" s="135"/>
      <c r="C76" s="183" t="str">
        <f>Cena!A120</f>
        <v>T808</v>
      </c>
      <c r="D76" s="154" t="str">
        <f>Cena!C120</f>
        <v>80,2x42,9x2,8</v>
      </c>
      <c r="E76" s="155"/>
      <c r="F76" s="25"/>
      <c r="G76" s="26"/>
      <c r="H76" s="183" t="str">
        <f>Cena!A123</f>
        <v>T820</v>
      </c>
      <c r="I76" s="154" t="str">
        <f>Cena!C123</f>
        <v>200,1x42,9x2,8</v>
      </c>
      <c r="J76" s="155"/>
      <c r="K76" s="25"/>
      <c r="L76" s="26"/>
      <c r="M76" s="119" t="s">
        <v>3</v>
      </c>
      <c r="N76" s="120" t="s">
        <v>4</v>
      </c>
      <c r="O76" s="121" t="s">
        <v>5</v>
      </c>
    </row>
    <row r="77" spans="1:15" s="46" customFormat="1" ht="12.75" customHeight="1" thickBot="1">
      <c r="A77" s="40"/>
      <c r="B77" s="136"/>
      <c r="C77" s="158" t="str">
        <f>Cena!A121</f>
        <v>T812</v>
      </c>
      <c r="D77" s="156" t="str">
        <f>Cena!C121</f>
        <v>120,3x42,9x2,8</v>
      </c>
      <c r="E77" s="157"/>
      <c r="F77" s="40"/>
      <c r="G77" s="41"/>
      <c r="H77" s="158" t="str">
        <f>Cena!A124</f>
        <v>T824</v>
      </c>
      <c r="I77" s="159" t="str">
        <f>Cena!C124</f>
        <v>240x42,9x2,8</v>
      </c>
      <c r="J77" s="157"/>
      <c r="K77" s="40"/>
      <c r="L77" s="41"/>
      <c r="M77" s="181" t="str">
        <f>Cena!A125</f>
        <v>T838</v>
      </c>
      <c r="N77" s="180" t="str">
        <f>Cena!C125</f>
        <v>80,2x62,9x2,8</v>
      </c>
      <c r="O77" s="179"/>
    </row>
    <row r="78" spans="1:15" s="46" customFormat="1" ht="12.75" customHeight="1">
      <c r="A78" s="107"/>
      <c r="B78" s="107"/>
      <c r="C78" s="108"/>
      <c r="D78" s="109"/>
      <c r="E78" s="213"/>
      <c r="F78" s="107"/>
      <c r="G78" s="107"/>
      <c r="H78" s="108"/>
      <c r="I78" s="109"/>
      <c r="J78" s="213"/>
      <c r="K78" s="107"/>
      <c r="L78" s="107"/>
      <c r="M78" s="108"/>
      <c r="N78" s="219"/>
      <c r="O78" s="213"/>
    </row>
    <row r="79" spans="1:15" s="46" customFormat="1" ht="12.75" customHeight="1">
      <c r="A79" s="93"/>
      <c r="B79" s="93"/>
      <c r="C79" s="282"/>
      <c r="D79" s="282"/>
      <c r="E79" s="282"/>
      <c r="F79" s="93"/>
      <c r="G79" s="93"/>
      <c r="H79" s="282"/>
      <c r="I79" s="282"/>
      <c r="J79" s="282"/>
      <c r="K79" s="93"/>
      <c r="L79" s="93"/>
      <c r="M79" s="282"/>
      <c r="N79" s="282"/>
      <c r="O79" s="282"/>
    </row>
    <row r="80" spans="1:15" s="46" customFormat="1" ht="12.75" customHeight="1">
      <c r="A80" s="93"/>
      <c r="B80" s="93"/>
      <c r="C80" s="101"/>
      <c r="D80" s="94"/>
      <c r="E80" s="105"/>
      <c r="F80" s="93"/>
      <c r="G80" s="93"/>
      <c r="H80" s="218"/>
      <c r="I80" s="218"/>
      <c r="J80" s="218"/>
      <c r="K80" s="93"/>
      <c r="L80" s="93"/>
      <c r="M80" s="229"/>
      <c r="N80" s="229"/>
      <c r="O80" s="229"/>
    </row>
    <row r="81" spans="1:15" s="46" customFormat="1" ht="12.75" customHeight="1">
      <c r="A81" s="93"/>
      <c r="B81" s="93"/>
      <c r="C81" s="101"/>
      <c r="D81" s="97"/>
      <c r="E81" s="105"/>
      <c r="F81" s="93"/>
      <c r="G81" s="93"/>
      <c r="H81" s="218"/>
      <c r="I81" s="218"/>
      <c r="J81" s="218"/>
      <c r="K81" s="93"/>
      <c r="L81" s="93"/>
      <c r="M81" s="229"/>
      <c r="N81" s="229"/>
      <c r="O81" s="229"/>
    </row>
    <row r="82" spans="1:15" s="46" customFormat="1" ht="12.75" customHeight="1">
      <c r="A82" s="93"/>
      <c r="B82" s="93"/>
      <c r="C82" s="101"/>
      <c r="D82" s="97"/>
      <c r="E82" s="105"/>
      <c r="F82" s="93"/>
      <c r="G82" s="93"/>
      <c r="H82" s="218"/>
      <c r="I82" s="218"/>
      <c r="J82" s="218"/>
      <c r="K82" s="93"/>
      <c r="L82" s="93"/>
      <c r="M82" s="229"/>
      <c r="N82" s="229"/>
      <c r="O82" s="229"/>
    </row>
    <row r="83" spans="1:15" s="46" customFormat="1" ht="12.75" customHeight="1">
      <c r="A83" s="93"/>
      <c r="B83" s="93"/>
      <c r="C83" s="101"/>
      <c r="D83" s="97"/>
      <c r="E83" s="105"/>
      <c r="F83" s="93"/>
      <c r="G83" s="93"/>
      <c r="H83" s="218"/>
      <c r="I83" s="218"/>
      <c r="J83" s="218"/>
      <c r="K83" s="93"/>
      <c r="L83" s="93"/>
      <c r="M83" s="229"/>
      <c r="N83" s="229"/>
      <c r="O83" s="229"/>
    </row>
    <row r="84" spans="1:15" s="46" customFormat="1" ht="12.75" customHeight="1">
      <c r="A84" s="93"/>
      <c r="B84" s="93"/>
      <c r="C84" s="101"/>
      <c r="D84" s="97"/>
      <c r="E84" s="105"/>
      <c r="F84" s="93"/>
      <c r="G84" s="93"/>
      <c r="H84" s="218"/>
      <c r="I84" s="218"/>
      <c r="J84" s="218"/>
      <c r="K84" s="93"/>
      <c r="L84" s="93"/>
      <c r="M84" s="229"/>
      <c r="N84" s="229"/>
      <c r="O84" s="229"/>
    </row>
    <row r="85" spans="1:15" s="46" customFormat="1" ht="12.75" customHeight="1">
      <c r="A85" s="93"/>
      <c r="B85" s="93"/>
      <c r="C85" s="101"/>
      <c r="D85" s="94"/>
      <c r="E85" s="105"/>
      <c r="F85" s="93"/>
      <c r="G85" s="93"/>
      <c r="H85" s="218"/>
      <c r="I85" s="218"/>
      <c r="J85" s="218"/>
      <c r="K85" s="93"/>
      <c r="L85" s="93"/>
      <c r="M85" s="229"/>
      <c r="N85" s="229"/>
      <c r="O85" s="229"/>
    </row>
    <row r="86" spans="1:15" s="46" customFormat="1" ht="12.75" customHeight="1">
      <c r="A86" s="93"/>
      <c r="B86" s="93"/>
      <c r="C86" s="101"/>
      <c r="D86" s="94"/>
      <c r="E86" s="105"/>
      <c r="F86" s="93"/>
      <c r="G86" s="93"/>
      <c r="H86" s="218"/>
      <c r="I86" s="218"/>
      <c r="J86" s="218"/>
      <c r="K86" s="93"/>
      <c r="L86" s="93"/>
      <c r="M86" s="229"/>
      <c r="N86" s="229"/>
      <c r="O86" s="229"/>
    </row>
    <row r="87" spans="1:15" s="46" customFormat="1" ht="12.75" customHeight="1">
      <c r="A87" s="93"/>
      <c r="B87" s="93"/>
      <c r="C87" s="101"/>
      <c r="D87" s="94"/>
      <c r="E87" s="105"/>
      <c r="F87" s="93"/>
      <c r="G87" s="93"/>
      <c r="H87" s="101"/>
      <c r="I87" s="97"/>
      <c r="J87" s="105"/>
      <c r="K87" s="93"/>
      <c r="L87" s="93"/>
      <c r="M87" s="101"/>
      <c r="N87" s="97"/>
      <c r="O87" s="105"/>
    </row>
    <row r="88" spans="1:15" s="46" customFormat="1" ht="12.75" customHeight="1">
      <c r="A88" s="93"/>
      <c r="B88" s="93"/>
      <c r="C88" s="220"/>
      <c r="D88" s="100"/>
      <c r="E88" s="105"/>
      <c r="F88" s="93"/>
      <c r="G88" s="93"/>
      <c r="H88" s="101"/>
      <c r="I88" s="97"/>
      <c r="J88" s="105"/>
      <c r="K88" s="93"/>
      <c r="L88" s="93"/>
      <c r="M88" s="101"/>
      <c r="N88" s="97"/>
      <c r="O88" s="105"/>
    </row>
    <row r="89" spans="1:15" s="46" customFormat="1" ht="13.5" customHeight="1">
      <c r="A89" s="93"/>
      <c r="B89" s="93"/>
      <c r="C89" s="186"/>
      <c r="D89" s="187"/>
      <c r="E89" s="214"/>
      <c r="F89" s="93"/>
      <c r="G89" s="93"/>
      <c r="H89" s="101"/>
      <c r="I89" s="97"/>
      <c r="J89" s="105"/>
      <c r="K89" s="93"/>
      <c r="L89" s="93"/>
      <c r="M89" s="101"/>
      <c r="N89" s="97"/>
      <c r="O89" s="105"/>
    </row>
    <row r="90" spans="1:15" s="46" customFormat="1" ht="12.75" customHeight="1">
      <c r="A90" s="93"/>
      <c r="B90" s="201"/>
      <c r="C90" s="101"/>
      <c r="D90" s="94"/>
      <c r="E90" s="105"/>
      <c r="F90" s="93"/>
      <c r="G90" s="93"/>
      <c r="H90" s="186"/>
      <c r="I90" s="187"/>
      <c r="J90" s="214"/>
      <c r="K90" s="93"/>
      <c r="L90" s="93"/>
      <c r="M90" s="186"/>
      <c r="N90" s="187"/>
      <c r="O90" s="214"/>
    </row>
    <row r="91" spans="1:15" s="46" customFormat="1" ht="12.75" customHeight="1">
      <c r="A91" s="93"/>
      <c r="B91" s="201"/>
      <c r="C91" s="101"/>
      <c r="D91" s="97"/>
      <c r="E91" s="105"/>
      <c r="F91" s="93"/>
      <c r="G91" s="93"/>
      <c r="H91" s="245"/>
      <c r="I91" s="246"/>
      <c r="J91" s="216"/>
      <c r="K91" s="93"/>
      <c r="L91" s="93"/>
      <c r="M91" s="245"/>
      <c r="N91" s="215"/>
      <c r="O91" s="216"/>
    </row>
    <row r="92" spans="1:15" s="46" customFormat="1" ht="12.75">
      <c r="A92" s="3"/>
      <c r="B92" s="3"/>
      <c r="C92" s="72"/>
      <c r="D92" s="5"/>
      <c r="E92" s="6"/>
      <c r="F92" s="3"/>
      <c r="G92" s="3"/>
      <c r="H92" s="72"/>
      <c r="I92" s="5"/>
      <c r="J92" s="6"/>
      <c r="K92" s="3"/>
      <c r="L92" s="3"/>
      <c r="M92" s="72"/>
      <c r="N92" s="5"/>
      <c r="O92" s="6"/>
    </row>
    <row r="93" spans="1:15" s="46" customFormat="1" ht="12.75">
      <c r="A93" s="3"/>
      <c r="B93" s="3"/>
      <c r="C93" s="72"/>
      <c r="D93" s="5"/>
      <c r="E93" s="6"/>
      <c r="F93" s="3"/>
      <c r="G93" s="3"/>
      <c r="H93" s="72"/>
      <c r="I93" s="5"/>
      <c r="J93" s="6"/>
      <c r="K93" s="3"/>
      <c r="L93" s="3"/>
      <c r="M93" s="72"/>
      <c r="N93" s="5"/>
      <c r="O93" s="6"/>
    </row>
    <row r="97" ht="10.5" customHeight="1"/>
    <row r="119" ht="12.75" customHeight="1"/>
    <row r="135" ht="12.75" customHeight="1"/>
    <row r="147" ht="12.75">
      <c r="P147" s="46"/>
    </row>
    <row r="148" ht="12.75">
      <c r="P148" s="46"/>
    </row>
    <row r="149" ht="12.75">
      <c r="P149" s="46"/>
    </row>
    <row r="150" ht="12.75">
      <c r="P150" s="46"/>
    </row>
    <row r="151" ht="12.75">
      <c r="P151" s="46"/>
    </row>
    <row r="152" ht="12.75">
      <c r="P152" s="46"/>
    </row>
    <row r="153" ht="12.75">
      <c r="P153" s="46"/>
    </row>
    <row r="154" ht="12.75">
      <c r="P154" s="46"/>
    </row>
    <row r="155" ht="12.75">
      <c r="P155" s="46"/>
    </row>
    <row r="156" ht="12.75">
      <c r="P156" s="46"/>
    </row>
    <row r="157" ht="12.75">
      <c r="P157" s="46"/>
    </row>
    <row r="158" ht="12.75">
      <c r="P158" s="46"/>
    </row>
  </sheetData>
  <sheetProtection/>
  <mergeCells count="18">
    <mergeCell ref="H37:J37"/>
    <mergeCell ref="H23:J23"/>
    <mergeCell ref="C79:E79"/>
    <mergeCell ref="H79:J79"/>
    <mergeCell ref="M79:O79"/>
    <mergeCell ref="C65:E65"/>
    <mergeCell ref="H65:J65"/>
    <mergeCell ref="M65:O65"/>
    <mergeCell ref="K20:L20"/>
    <mergeCell ref="K21:L21"/>
    <mergeCell ref="M23:O23"/>
    <mergeCell ref="C23:E23"/>
    <mergeCell ref="C51:E51"/>
    <mergeCell ref="H51:J51"/>
    <mergeCell ref="M51:O51"/>
    <mergeCell ref="C37:E37"/>
    <mergeCell ref="M37:O37"/>
    <mergeCell ref="F49:G4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73">
      <selection activeCell="O106" sqref="O106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72" customWidth="1"/>
    <col min="4" max="4" width="15.281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72" customWidth="1"/>
    <col min="9" max="9" width="15.281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72" customWidth="1"/>
    <col min="14" max="14" width="15.281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70"/>
      <c r="D1" s="15"/>
      <c r="E1" s="16"/>
      <c r="F1" s="13"/>
      <c r="G1" s="13"/>
      <c r="H1" s="70"/>
      <c r="I1" s="17"/>
      <c r="J1" s="16"/>
      <c r="K1" s="13"/>
      <c r="M1" s="70"/>
      <c r="N1" s="19"/>
      <c r="O1" s="16"/>
    </row>
    <row r="2" spans="1:15" s="18" customFormat="1" ht="14.25" customHeight="1">
      <c r="A2" s="12"/>
      <c r="B2" s="13"/>
      <c r="C2" s="70"/>
      <c r="D2" s="15"/>
      <c r="E2" s="16"/>
      <c r="F2" s="13"/>
      <c r="G2" s="13"/>
      <c r="H2" s="70"/>
      <c r="I2" s="17"/>
      <c r="J2" s="16"/>
      <c r="K2" s="13"/>
      <c r="M2" s="70"/>
      <c r="N2" s="19"/>
      <c r="O2" s="16"/>
    </row>
    <row r="3" spans="1:15" s="18" customFormat="1" ht="14.25" customHeight="1">
      <c r="A3" s="3"/>
      <c r="B3" s="15"/>
      <c r="C3" s="70"/>
      <c r="D3" s="3"/>
      <c r="E3" s="16"/>
      <c r="F3" s="13"/>
      <c r="G3" s="13"/>
      <c r="H3" s="70"/>
      <c r="I3" s="17"/>
      <c r="J3" s="16"/>
      <c r="K3" s="13"/>
      <c r="M3" s="70"/>
      <c r="N3" s="19"/>
      <c r="O3" s="16"/>
    </row>
    <row r="4" spans="1:15" s="18" customFormat="1" ht="14.25" customHeight="1">
      <c r="A4" s="12"/>
      <c r="B4" s="13"/>
      <c r="C4" s="70"/>
      <c r="D4" s="15"/>
      <c r="E4" s="16"/>
      <c r="F4" s="13"/>
      <c r="G4" s="13"/>
      <c r="H4" s="70"/>
      <c r="I4" s="17"/>
      <c r="J4" s="16"/>
      <c r="K4" s="13"/>
      <c r="M4" s="70"/>
      <c r="N4" s="19"/>
      <c r="O4" s="16"/>
    </row>
    <row r="5" spans="1:15" s="18" customFormat="1" ht="14.25" customHeight="1">
      <c r="A5" s="12"/>
      <c r="B5" s="13"/>
      <c r="C5" s="70"/>
      <c r="D5" s="15"/>
      <c r="E5" s="16"/>
      <c r="F5" s="13"/>
      <c r="G5" s="13"/>
      <c r="H5" s="70"/>
      <c r="I5" s="17"/>
      <c r="J5" s="16"/>
      <c r="K5" s="13"/>
      <c r="M5" s="70"/>
      <c r="N5" s="19"/>
      <c r="O5" s="16"/>
    </row>
    <row r="6" spans="1:15" s="18" customFormat="1" ht="14.25" customHeight="1">
      <c r="A6" s="12"/>
      <c r="B6" s="13"/>
      <c r="C6" s="70"/>
      <c r="D6" s="15"/>
      <c r="E6" s="16"/>
      <c r="F6" s="13"/>
      <c r="G6" s="13"/>
      <c r="H6" s="70"/>
      <c r="I6" s="17"/>
      <c r="J6" s="16"/>
      <c r="K6" s="13"/>
      <c r="M6" s="70"/>
      <c r="N6" s="19"/>
      <c r="O6" s="16"/>
    </row>
    <row r="7" spans="1:15" s="18" customFormat="1" ht="14.25">
      <c r="A7" s="12" t="s">
        <v>0</v>
      </c>
      <c r="B7" s="13"/>
      <c r="C7" s="14"/>
      <c r="D7" s="15" t="s">
        <v>333</v>
      </c>
      <c r="E7" s="16"/>
      <c r="F7" s="13"/>
      <c r="G7" s="13"/>
      <c r="H7" s="15"/>
      <c r="I7" s="17"/>
      <c r="J7" s="16"/>
      <c r="K7" s="13"/>
      <c r="M7" s="14"/>
      <c r="N7" s="19" t="s">
        <v>13</v>
      </c>
      <c r="O7" s="16"/>
    </row>
    <row r="8" spans="1:15" s="18" customFormat="1" ht="14.25">
      <c r="A8" s="12"/>
      <c r="B8" s="13"/>
      <c r="C8" s="15"/>
      <c r="D8" s="17"/>
      <c r="E8" s="16"/>
      <c r="F8" s="13"/>
      <c r="G8" s="13"/>
      <c r="H8" s="15"/>
      <c r="I8" s="17"/>
      <c r="J8" s="16"/>
      <c r="K8" s="13"/>
      <c r="M8" s="14"/>
      <c r="N8" s="19"/>
      <c r="O8" s="16"/>
    </row>
    <row r="9" spans="1:15" s="18" customFormat="1" ht="14.25">
      <c r="A9" s="12" t="s">
        <v>29</v>
      </c>
      <c r="B9" s="15"/>
      <c r="C9" s="15"/>
      <c r="D9" s="15" t="s">
        <v>335</v>
      </c>
      <c r="E9" s="16"/>
      <c r="F9" s="13"/>
      <c r="G9" s="13"/>
      <c r="H9" s="15"/>
      <c r="I9" s="17"/>
      <c r="J9" s="16"/>
      <c r="K9" s="13"/>
      <c r="M9" s="14"/>
      <c r="N9" s="19"/>
      <c r="O9" s="16"/>
    </row>
    <row r="10" spans="1:15" s="18" customFormat="1" ht="14.25">
      <c r="A10" s="12" t="s">
        <v>285</v>
      </c>
      <c r="B10" s="15"/>
      <c r="C10" s="15"/>
      <c r="D10" s="15" t="s">
        <v>336</v>
      </c>
      <c r="E10" s="16"/>
      <c r="F10" s="13"/>
      <c r="G10" s="13"/>
      <c r="H10" s="15"/>
      <c r="I10" s="17"/>
      <c r="J10" s="16"/>
      <c r="K10" s="13"/>
      <c r="M10" s="14"/>
      <c r="N10" s="19"/>
      <c r="O10" s="16"/>
    </row>
    <row r="11" spans="1:15" s="18" customFormat="1" ht="14.25">
      <c r="A11" s="12"/>
      <c r="B11" s="15"/>
      <c r="C11" s="15"/>
      <c r="D11" s="15"/>
      <c r="E11" s="16"/>
      <c r="F11" s="13"/>
      <c r="G11" s="13"/>
      <c r="H11" s="15"/>
      <c r="I11" s="17"/>
      <c r="J11" s="16"/>
      <c r="K11" s="13"/>
      <c r="M11" s="14"/>
      <c r="N11" s="19"/>
      <c r="O11" s="16"/>
    </row>
    <row r="12" spans="1:15" ht="12.75" customHeight="1" thickBot="1">
      <c r="A12" s="41"/>
      <c r="B12" s="41"/>
      <c r="C12" s="71"/>
      <c r="D12" s="49"/>
      <c r="E12" s="50"/>
      <c r="F12" s="41"/>
      <c r="G12" s="41"/>
      <c r="H12" s="71"/>
      <c r="I12" s="49"/>
      <c r="J12" s="50"/>
      <c r="K12" s="41"/>
      <c r="L12" s="41"/>
      <c r="M12" s="71"/>
      <c r="N12" s="49"/>
      <c r="O12" s="50"/>
    </row>
    <row r="13" spans="1:15" ht="12.75" customHeight="1">
      <c r="A13" s="122"/>
      <c r="B13" s="123"/>
      <c r="C13" s="83"/>
      <c r="D13" s="124"/>
      <c r="E13" s="24"/>
      <c r="F13" s="20"/>
      <c r="G13" s="21"/>
      <c r="H13" s="83"/>
      <c r="I13" s="23"/>
      <c r="J13" s="24"/>
      <c r="K13" s="20"/>
      <c r="L13" s="21"/>
      <c r="M13" s="83"/>
      <c r="N13" s="23"/>
      <c r="O13" s="24"/>
    </row>
    <row r="14" spans="1:15" ht="12.75" customHeight="1">
      <c r="A14" s="57"/>
      <c r="B14" s="46"/>
      <c r="C14" s="269" t="s">
        <v>279</v>
      </c>
      <c r="D14" s="269"/>
      <c r="E14" s="270"/>
      <c r="F14" s="25"/>
      <c r="G14" s="26"/>
      <c r="H14" s="269" t="s">
        <v>279</v>
      </c>
      <c r="I14" s="269"/>
      <c r="J14" s="270"/>
      <c r="K14" s="25"/>
      <c r="L14" s="26"/>
      <c r="M14" s="269" t="s">
        <v>280</v>
      </c>
      <c r="N14" s="269"/>
      <c r="O14" s="270"/>
    </row>
    <row r="15" spans="1:15" ht="12.75" customHeight="1">
      <c r="A15" s="57"/>
      <c r="B15" s="46"/>
      <c r="C15" s="46"/>
      <c r="D15" s="46"/>
      <c r="E15" s="78"/>
      <c r="F15" s="25"/>
      <c r="G15" s="26"/>
      <c r="H15" s="76"/>
      <c r="I15" s="259" t="s">
        <v>298</v>
      </c>
      <c r="J15" s="28"/>
      <c r="K15" s="25"/>
      <c r="L15" s="26"/>
      <c r="M15" s="76"/>
      <c r="N15" s="36"/>
      <c r="O15" s="28"/>
    </row>
    <row r="16" spans="1:15" ht="12.75" customHeight="1">
      <c r="A16" s="203"/>
      <c r="B16" s="46"/>
      <c r="C16" s="46"/>
      <c r="D16" s="222" t="s">
        <v>273</v>
      </c>
      <c r="E16" s="78"/>
      <c r="F16" s="57"/>
      <c r="G16" s="46"/>
      <c r="H16" s="76"/>
      <c r="I16" s="30"/>
      <c r="J16" s="28"/>
      <c r="K16" s="25"/>
      <c r="L16" s="26"/>
      <c r="M16" s="76"/>
      <c r="N16" s="30"/>
      <c r="O16" s="28"/>
    </row>
    <row r="17" spans="1:15" ht="12.75" customHeight="1">
      <c r="A17" s="57"/>
      <c r="B17" s="46"/>
      <c r="C17" s="46"/>
      <c r="D17" s="204" t="s">
        <v>318</v>
      </c>
      <c r="E17" s="78"/>
      <c r="F17" s="205"/>
      <c r="G17" s="46"/>
      <c r="H17" s="74"/>
      <c r="I17" s="204"/>
      <c r="J17" s="78"/>
      <c r="K17" s="206"/>
      <c r="L17" s="26"/>
      <c r="M17" s="76"/>
      <c r="N17" s="204"/>
      <c r="O17" s="28"/>
    </row>
    <row r="18" spans="1:15" ht="12.75" customHeight="1">
      <c r="A18" s="57"/>
      <c r="B18" s="46"/>
      <c r="C18" s="46"/>
      <c r="D18" s="204"/>
      <c r="E18" s="78"/>
      <c r="F18" s="25"/>
      <c r="G18" s="26"/>
      <c r="H18" s="76"/>
      <c r="I18" s="204"/>
      <c r="J18" s="28"/>
      <c r="K18" s="25"/>
      <c r="L18" s="26"/>
      <c r="M18" s="76"/>
      <c r="N18" s="204"/>
      <c r="O18" s="28"/>
    </row>
    <row r="19" spans="1:15" ht="12.75" customHeight="1">
      <c r="A19" s="57"/>
      <c r="B19" s="46"/>
      <c r="C19" s="46"/>
      <c r="D19" s="222" t="s">
        <v>275</v>
      </c>
      <c r="E19" s="78"/>
      <c r="F19" s="25"/>
      <c r="G19" s="26"/>
      <c r="H19" s="76"/>
      <c r="I19" s="204"/>
      <c r="J19" s="28"/>
      <c r="K19" s="25"/>
      <c r="L19" s="26"/>
      <c r="M19" s="76"/>
      <c r="N19" s="204"/>
      <c r="O19" s="28"/>
    </row>
    <row r="20" spans="1:15" ht="12.75" customHeight="1">
      <c r="A20" s="57"/>
      <c r="B20" s="46"/>
      <c r="C20" s="46"/>
      <c r="D20" s="204" t="s">
        <v>274</v>
      </c>
      <c r="E20" s="78"/>
      <c r="F20" s="25"/>
      <c r="G20" s="26"/>
      <c r="H20" s="74"/>
      <c r="I20" s="204"/>
      <c r="J20" s="28"/>
      <c r="K20" s="25"/>
      <c r="L20" s="26"/>
      <c r="M20" s="76"/>
      <c r="N20" s="204"/>
      <c r="O20" s="28"/>
    </row>
    <row r="21" spans="1:15" ht="12.75" customHeight="1">
      <c r="A21" s="57"/>
      <c r="B21" s="46"/>
      <c r="C21" s="46"/>
      <c r="D21" s="204"/>
      <c r="E21" s="78"/>
      <c r="F21" s="25"/>
      <c r="G21" s="26"/>
      <c r="H21" s="74"/>
      <c r="I21" s="204"/>
      <c r="J21" s="28"/>
      <c r="K21" s="25"/>
      <c r="L21" s="26"/>
      <c r="M21" s="76"/>
      <c r="N21" s="204"/>
      <c r="O21" s="28"/>
    </row>
    <row r="22" spans="1:15" ht="12.75" customHeight="1" thickBot="1">
      <c r="A22" s="57"/>
      <c r="B22" s="46"/>
      <c r="C22" s="46"/>
      <c r="D22" s="223" t="s">
        <v>276</v>
      </c>
      <c r="E22" s="78"/>
      <c r="F22" s="25"/>
      <c r="G22" s="26"/>
      <c r="H22" s="74"/>
      <c r="I22" s="46"/>
      <c r="J22" s="28"/>
      <c r="K22" s="25"/>
      <c r="L22" s="26"/>
      <c r="M22" s="76"/>
      <c r="N22" s="36"/>
      <c r="O22" s="28"/>
    </row>
    <row r="23" spans="1:15" ht="13.5" customHeight="1" thickBot="1">
      <c r="A23" s="57"/>
      <c r="B23" s="46"/>
      <c r="C23" s="47"/>
      <c r="D23" s="47"/>
      <c r="E23" s="45"/>
      <c r="F23" s="25"/>
      <c r="G23" s="128"/>
      <c r="H23" s="47"/>
      <c r="I23" s="47"/>
      <c r="J23" s="45"/>
      <c r="K23" s="25"/>
      <c r="L23" s="26"/>
      <c r="M23" s="130" t="s">
        <v>3</v>
      </c>
      <c r="N23" s="120" t="s">
        <v>4</v>
      </c>
      <c r="O23" s="121" t="s">
        <v>5</v>
      </c>
    </row>
    <row r="24" spans="1:15" s="46" customFormat="1" ht="12.75" customHeight="1" thickBot="1">
      <c r="A24" s="57"/>
      <c r="C24" s="130" t="s">
        <v>3</v>
      </c>
      <c r="D24" s="120" t="s">
        <v>4</v>
      </c>
      <c r="E24" s="121" t="s">
        <v>5</v>
      </c>
      <c r="F24" s="25"/>
      <c r="G24" s="128"/>
      <c r="H24" s="130" t="s">
        <v>3</v>
      </c>
      <c r="I24" s="120" t="s">
        <v>4</v>
      </c>
      <c r="J24" s="121" t="s">
        <v>5</v>
      </c>
      <c r="K24" s="57"/>
      <c r="L24" s="26"/>
      <c r="M24" s="73" t="str">
        <f>Cena!A129</f>
        <v>193970</v>
      </c>
      <c r="N24" s="59" t="str">
        <f>Cena!C129</f>
        <v>120x75,2x116,2</v>
      </c>
      <c r="O24" s="37"/>
    </row>
    <row r="25" spans="1:15" s="46" customFormat="1" ht="12.75" customHeight="1" thickBot="1">
      <c r="A25" s="125"/>
      <c r="B25" s="47"/>
      <c r="C25" s="168" t="str">
        <f>Cena!A127</f>
        <v>193900</v>
      </c>
      <c r="D25" s="171" t="str">
        <f>Cena!C127</f>
        <v>120x75,2x116,2</v>
      </c>
      <c r="E25" s="170"/>
      <c r="F25" s="40"/>
      <c r="G25" s="129"/>
      <c r="H25" s="168" t="str">
        <f>Cena!A128</f>
        <v>193904</v>
      </c>
      <c r="I25" s="171" t="str">
        <f>Cena!C128</f>
        <v>120x75,2x116,2</v>
      </c>
      <c r="J25" s="170"/>
      <c r="K25" s="40"/>
      <c r="L25" s="41"/>
      <c r="M25" s="68" t="str">
        <f>Cena!A130</f>
        <v>193972</v>
      </c>
      <c r="N25" s="82" t="str">
        <f>Cena!C130</f>
        <v>140x75,2x116,2</v>
      </c>
      <c r="O25" s="43"/>
    </row>
    <row r="26" spans="1:15" s="46" customFormat="1" ht="12.75" customHeight="1">
      <c r="A26" s="20"/>
      <c r="B26" s="21"/>
      <c r="C26" s="83"/>
      <c r="D26" s="23"/>
      <c r="E26" s="24"/>
      <c r="F26" s="20"/>
      <c r="G26" s="26"/>
      <c r="H26" s="76"/>
      <c r="I26" s="36"/>
      <c r="J26" s="24"/>
      <c r="K26" s="26"/>
      <c r="L26" s="26"/>
      <c r="M26" s="76"/>
      <c r="N26" s="36"/>
      <c r="O26" s="24"/>
    </row>
    <row r="27" spans="1:15" s="46" customFormat="1" ht="12.75" customHeight="1">
      <c r="A27" s="25"/>
      <c r="B27" s="26"/>
      <c r="C27" s="269" t="s">
        <v>280</v>
      </c>
      <c r="D27" s="269"/>
      <c r="E27" s="270"/>
      <c r="F27" s="25"/>
      <c r="G27" s="26"/>
      <c r="H27" s="269" t="s">
        <v>280</v>
      </c>
      <c r="I27" s="269"/>
      <c r="J27" s="270"/>
      <c r="K27" s="26"/>
      <c r="L27" s="26"/>
      <c r="M27" s="269" t="s">
        <v>280</v>
      </c>
      <c r="N27" s="269"/>
      <c r="O27" s="270"/>
    </row>
    <row r="28" spans="1:15" s="46" customFormat="1" ht="12.75" customHeight="1">
      <c r="A28" s="25"/>
      <c r="B28" s="26"/>
      <c r="C28" s="76"/>
      <c r="D28" s="30"/>
      <c r="E28" s="28"/>
      <c r="F28" s="25"/>
      <c r="G28" s="26"/>
      <c r="H28" s="76"/>
      <c r="I28" s="259" t="s">
        <v>298</v>
      </c>
      <c r="J28" s="28"/>
      <c r="K28" s="26"/>
      <c r="L28" s="26"/>
      <c r="M28" s="76"/>
      <c r="N28" s="259" t="s">
        <v>298</v>
      </c>
      <c r="O28" s="28"/>
    </row>
    <row r="29" spans="1:15" s="46" customFormat="1" ht="12.75" customHeight="1">
      <c r="A29" s="25"/>
      <c r="B29" s="26"/>
      <c r="C29" s="76"/>
      <c r="D29" s="30"/>
      <c r="E29" s="28"/>
      <c r="F29" s="25"/>
      <c r="G29" s="26"/>
      <c r="H29" s="76"/>
      <c r="I29" s="36"/>
      <c r="J29" s="28"/>
      <c r="K29" s="26"/>
      <c r="L29" s="26"/>
      <c r="M29" s="76"/>
      <c r="N29" s="30"/>
      <c r="O29" s="28"/>
    </row>
    <row r="30" spans="1:15" s="46" customFormat="1" ht="12.75" customHeight="1">
      <c r="A30" s="25"/>
      <c r="B30" s="26"/>
      <c r="C30" s="76"/>
      <c r="D30" s="204"/>
      <c r="E30" s="28"/>
      <c r="F30" s="25"/>
      <c r="G30" s="26"/>
      <c r="H30" s="76"/>
      <c r="I30" s="36"/>
      <c r="J30" s="28"/>
      <c r="K30" s="26"/>
      <c r="L30" s="26"/>
      <c r="M30" s="76"/>
      <c r="N30" s="30"/>
      <c r="O30" s="28"/>
    </row>
    <row r="31" spans="1:15" ht="12.75" customHeight="1">
      <c r="A31" s="25"/>
      <c r="B31" s="26"/>
      <c r="C31" s="76"/>
      <c r="D31" s="204"/>
      <c r="E31" s="28"/>
      <c r="F31" s="25"/>
      <c r="G31" s="26"/>
      <c r="H31" s="76"/>
      <c r="I31" s="36"/>
      <c r="J31" s="28"/>
      <c r="K31" s="26"/>
      <c r="L31" s="26"/>
      <c r="M31" s="76"/>
      <c r="N31" s="30"/>
      <c r="O31" s="28"/>
    </row>
    <row r="32" spans="1:15" ht="17.25" customHeight="1">
      <c r="A32" s="25"/>
      <c r="B32" s="26"/>
      <c r="C32" s="76"/>
      <c r="D32" s="204"/>
      <c r="E32" s="28"/>
      <c r="F32" s="25"/>
      <c r="G32" s="26"/>
      <c r="H32" s="76"/>
      <c r="I32" s="36"/>
      <c r="J32" s="28"/>
      <c r="K32" s="26"/>
      <c r="L32" s="26"/>
      <c r="M32" s="76"/>
      <c r="N32" s="30"/>
      <c r="O32" s="28"/>
    </row>
    <row r="33" spans="1:15" ht="12.75" customHeight="1">
      <c r="A33" s="25"/>
      <c r="B33" s="26"/>
      <c r="C33" s="76"/>
      <c r="D33" s="204"/>
      <c r="E33" s="28"/>
      <c r="F33" s="25"/>
      <c r="G33" s="26"/>
      <c r="H33" s="77"/>
      <c r="I33" s="54"/>
      <c r="J33" s="55"/>
      <c r="K33" s="26"/>
      <c r="L33" s="26"/>
      <c r="M33" s="76"/>
      <c r="N33" s="30"/>
      <c r="O33" s="28"/>
    </row>
    <row r="34" spans="1:15" ht="12.75" customHeight="1">
      <c r="A34" s="25"/>
      <c r="B34" s="26"/>
      <c r="C34" s="76"/>
      <c r="D34" s="204"/>
      <c r="E34" s="28"/>
      <c r="F34" s="25"/>
      <c r="G34" s="26"/>
      <c r="H34" s="81"/>
      <c r="I34" s="81"/>
      <c r="J34" s="91"/>
      <c r="K34" s="26"/>
      <c r="L34" s="26"/>
      <c r="M34" s="81"/>
      <c r="N34" s="81"/>
      <c r="O34" s="91"/>
    </row>
    <row r="35" spans="1:15" ht="12.75" customHeight="1" thickBot="1">
      <c r="A35" s="25"/>
      <c r="B35" s="26"/>
      <c r="C35" s="76"/>
      <c r="D35" s="36"/>
      <c r="E35" s="28"/>
      <c r="F35" s="197"/>
      <c r="G35" s="251"/>
      <c r="H35" s="76"/>
      <c r="I35" s="30"/>
      <c r="J35" s="28"/>
      <c r="K35" s="197"/>
      <c r="L35" s="251"/>
      <c r="M35" s="76"/>
      <c r="N35" s="30"/>
      <c r="O35" s="28"/>
    </row>
    <row r="36" spans="1:15" ht="12.75" customHeight="1" thickBot="1">
      <c r="A36" s="25"/>
      <c r="B36" s="26"/>
      <c r="C36" s="130" t="s">
        <v>3</v>
      </c>
      <c r="D36" s="120" t="s">
        <v>4</v>
      </c>
      <c r="E36" s="121" t="s">
        <v>5</v>
      </c>
      <c r="F36" s="198"/>
      <c r="G36" s="251"/>
      <c r="H36" s="130" t="s">
        <v>3</v>
      </c>
      <c r="I36" s="120" t="s">
        <v>4</v>
      </c>
      <c r="J36" s="121" t="s">
        <v>5</v>
      </c>
      <c r="K36" s="198"/>
      <c r="L36" s="251"/>
      <c r="M36" s="130" t="s">
        <v>3</v>
      </c>
      <c r="N36" s="120" t="s">
        <v>4</v>
      </c>
      <c r="O36" s="121" t="s">
        <v>5</v>
      </c>
    </row>
    <row r="37" spans="1:15" ht="12.75" customHeight="1">
      <c r="A37" s="25"/>
      <c r="B37" s="26"/>
      <c r="C37" s="73" t="str">
        <f>Cena!A131</f>
        <v>193971</v>
      </c>
      <c r="D37" s="59" t="str">
        <f>Cena!C131</f>
        <v>120x75,2x116,2</v>
      </c>
      <c r="E37" s="37"/>
      <c r="F37" s="198"/>
      <c r="G37" s="251"/>
      <c r="H37" s="73" t="str">
        <f>Cena!A133</f>
        <v>193974</v>
      </c>
      <c r="I37" s="59" t="str">
        <f>Cena!C133</f>
        <v>120x75,2x116,2</v>
      </c>
      <c r="J37" s="37"/>
      <c r="K37" s="198"/>
      <c r="L37" s="251"/>
      <c r="M37" s="73" t="str">
        <f>Cena!A135</f>
        <v>193975</v>
      </c>
      <c r="N37" s="59" t="str">
        <f>Cena!C135</f>
        <v>120x75,2x116,2</v>
      </c>
      <c r="O37" s="37"/>
    </row>
    <row r="38" spans="1:15" s="46" customFormat="1" ht="13.5" customHeight="1" thickBot="1">
      <c r="A38" s="40"/>
      <c r="B38" s="41"/>
      <c r="C38" s="68" t="str">
        <f>Cena!A132</f>
        <v>193973</v>
      </c>
      <c r="D38" s="82" t="str">
        <f>Cena!C132</f>
        <v>140x75,2x116,2</v>
      </c>
      <c r="E38" s="43"/>
      <c r="F38" s="209"/>
      <c r="G38" s="210"/>
      <c r="H38" s="68" t="str">
        <f>Cena!A134</f>
        <v>193976</v>
      </c>
      <c r="I38" s="82" t="str">
        <f>Cena!C134</f>
        <v>140x75,2x116,2</v>
      </c>
      <c r="J38" s="43"/>
      <c r="K38" s="209"/>
      <c r="L38" s="210"/>
      <c r="M38" s="68" t="str">
        <f>Cena!A136</f>
        <v>193977</v>
      </c>
      <c r="N38" s="82" t="str">
        <f>Cena!C136</f>
        <v>140x75,2x116,2</v>
      </c>
      <c r="O38" s="43"/>
    </row>
    <row r="39" spans="1:15" s="46" customFormat="1" ht="12.75" customHeight="1">
      <c r="A39" s="25"/>
      <c r="B39" s="26"/>
      <c r="C39" s="76"/>
      <c r="D39" s="36"/>
      <c r="E39" s="28"/>
      <c r="F39" s="25"/>
      <c r="G39" s="26"/>
      <c r="H39" s="76"/>
      <c r="I39" s="36"/>
      <c r="J39" s="28"/>
      <c r="K39" s="25"/>
      <c r="L39" s="26"/>
      <c r="M39" s="76"/>
      <c r="N39" s="36"/>
      <c r="O39" s="28"/>
    </row>
    <row r="40" spans="1:15" s="46" customFormat="1" ht="12.75" customHeight="1">
      <c r="A40" s="25"/>
      <c r="B40" s="26"/>
      <c r="C40" s="269" t="s">
        <v>290</v>
      </c>
      <c r="D40" s="269"/>
      <c r="E40" s="270"/>
      <c r="F40" s="25"/>
      <c r="G40" s="26"/>
      <c r="H40" s="269" t="s">
        <v>290</v>
      </c>
      <c r="I40" s="269"/>
      <c r="J40" s="270"/>
      <c r="K40" s="25"/>
      <c r="L40" s="26"/>
      <c r="M40" s="269" t="s">
        <v>290</v>
      </c>
      <c r="N40" s="269"/>
      <c r="O40" s="270"/>
    </row>
    <row r="41" spans="1:15" s="46" customFormat="1" ht="12.75" customHeight="1">
      <c r="A41" s="25"/>
      <c r="B41" s="26"/>
      <c r="C41" s="76"/>
      <c r="D41" s="36"/>
      <c r="E41" s="28"/>
      <c r="F41" s="25"/>
      <c r="G41" s="26"/>
      <c r="H41" s="76"/>
      <c r="I41" s="36"/>
      <c r="J41" s="28"/>
      <c r="K41" s="25"/>
      <c r="L41" s="26"/>
      <c r="M41" s="81"/>
      <c r="N41" s="224" t="s">
        <v>298</v>
      </c>
      <c r="O41" s="91"/>
    </row>
    <row r="42" spans="1:15" s="46" customFormat="1" ht="12.75" customHeight="1">
      <c r="A42" s="221"/>
      <c r="B42" s="26"/>
      <c r="C42" s="76"/>
      <c r="D42" s="252"/>
      <c r="E42" s="28"/>
      <c r="F42" s="25"/>
      <c r="G42" s="26"/>
      <c r="H42" s="76"/>
      <c r="I42" s="30"/>
      <c r="J42" s="28"/>
      <c r="K42" s="25"/>
      <c r="L42" s="26"/>
      <c r="M42" s="81"/>
      <c r="N42" s="81"/>
      <c r="O42" s="91"/>
    </row>
    <row r="43" spans="1:15" s="46" customFormat="1" ht="12.75" customHeight="1">
      <c r="A43" s="25"/>
      <c r="B43" s="26"/>
      <c r="C43" s="76"/>
      <c r="D43" s="30"/>
      <c r="E43" s="28"/>
      <c r="F43" s="25"/>
      <c r="G43" s="26"/>
      <c r="H43" s="76"/>
      <c r="I43" s="30"/>
      <c r="J43" s="28"/>
      <c r="K43" s="25"/>
      <c r="L43" s="26"/>
      <c r="M43" s="81"/>
      <c r="N43" s="81"/>
      <c r="O43" s="91"/>
    </row>
    <row r="44" spans="1:15" s="46" customFormat="1" ht="12.75" customHeight="1">
      <c r="A44" s="25"/>
      <c r="B44" s="26"/>
      <c r="C44" s="76"/>
      <c r="D44" s="30"/>
      <c r="E44" s="28"/>
      <c r="F44" s="25"/>
      <c r="G44" s="26"/>
      <c r="H44" s="76"/>
      <c r="I44" s="30"/>
      <c r="J44" s="28"/>
      <c r="K44" s="25"/>
      <c r="L44" s="26"/>
      <c r="M44" s="81"/>
      <c r="N44" s="81"/>
      <c r="O44" s="91"/>
    </row>
    <row r="45" spans="1:15" s="46" customFormat="1" ht="12.75" customHeight="1">
      <c r="A45" s="25"/>
      <c r="B45" s="26"/>
      <c r="C45" s="76"/>
      <c r="D45" s="30"/>
      <c r="E45" s="28"/>
      <c r="F45" s="25"/>
      <c r="G45" s="26"/>
      <c r="H45" s="76"/>
      <c r="I45" s="30"/>
      <c r="J45" s="28"/>
      <c r="K45" s="25"/>
      <c r="L45" s="26"/>
      <c r="M45" s="81"/>
      <c r="N45" s="81"/>
      <c r="O45" s="91"/>
    </row>
    <row r="46" spans="1:15" s="46" customFormat="1" ht="12.75" customHeight="1">
      <c r="A46" s="25"/>
      <c r="B46" s="26"/>
      <c r="C46" s="76"/>
      <c r="D46" s="30"/>
      <c r="E46" s="28"/>
      <c r="F46" s="25"/>
      <c r="G46" s="26"/>
      <c r="H46" s="76"/>
      <c r="I46" s="36"/>
      <c r="J46" s="28"/>
      <c r="K46" s="25"/>
      <c r="L46" s="26"/>
      <c r="M46" s="81"/>
      <c r="N46" s="81"/>
      <c r="O46" s="91"/>
    </row>
    <row r="47" spans="1:15" s="46" customFormat="1" ht="12.75" customHeight="1">
      <c r="A47" s="198"/>
      <c r="B47" s="26"/>
      <c r="C47" s="81"/>
      <c r="D47" s="81"/>
      <c r="E47" s="91"/>
      <c r="F47" s="25"/>
      <c r="G47" s="26"/>
      <c r="H47" s="81"/>
      <c r="I47" s="81"/>
      <c r="J47" s="91"/>
      <c r="K47" s="25"/>
      <c r="L47" s="26"/>
      <c r="M47" s="81"/>
      <c r="N47" s="81"/>
      <c r="O47" s="91"/>
    </row>
    <row r="48" spans="1:15" s="46" customFormat="1" ht="12.75" customHeight="1">
      <c r="A48" s="198"/>
      <c r="B48" s="26"/>
      <c r="C48" s="76"/>
      <c r="D48" s="30"/>
      <c r="E48" s="28"/>
      <c r="F48" s="197"/>
      <c r="G48" s="251"/>
      <c r="H48" s="76"/>
      <c r="I48" s="30"/>
      <c r="J48" s="28"/>
      <c r="K48" s="25"/>
      <c r="L48" s="26"/>
      <c r="M48" s="76"/>
      <c r="N48" s="30"/>
      <c r="O48" s="28"/>
    </row>
    <row r="49" spans="1:15" s="46" customFormat="1" ht="12.75" customHeight="1" thickBot="1">
      <c r="A49" s="198"/>
      <c r="B49" s="26"/>
      <c r="C49" s="76"/>
      <c r="D49" s="30"/>
      <c r="E49" s="28"/>
      <c r="F49" s="198"/>
      <c r="G49" s="251"/>
      <c r="H49" s="76"/>
      <c r="I49" s="30"/>
      <c r="J49" s="28"/>
      <c r="K49" s="25"/>
      <c r="L49" s="26"/>
      <c r="M49" s="76"/>
      <c r="N49" s="30"/>
      <c r="O49" s="28"/>
    </row>
    <row r="50" spans="1:15" s="46" customFormat="1" ht="13.5" customHeight="1" thickBot="1">
      <c r="A50" s="25"/>
      <c r="B50" s="26"/>
      <c r="C50" s="130" t="s">
        <v>3</v>
      </c>
      <c r="D50" s="120" t="s">
        <v>4</v>
      </c>
      <c r="E50" s="121" t="s">
        <v>5</v>
      </c>
      <c r="F50" s="198"/>
      <c r="G50" s="251"/>
      <c r="H50" s="130" t="s">
        <v>3</v>
      </c>
      <c r="I50" s="120" t="s">
        <v>4</v>
      </c>
      <c r="J50" s="121" t="s">
        <v>5</v>
      </c>
      <c r="K50" s="197"/>
      <c r="L50" s="26"/>
      <c r="M50" s="130" t="s">
        <v>3</v>
      </c>
      <c r="N50" s="120" t="s">
        <v>4</v>
      </c>
      <c r="O50" s="121" t="s">
        <v>5</v>
      </c>
    </row>
    <row r="51" spans="1:15" s="46" customFormat="1" ht="12.75" customHeight="1">
      <c r="A51" s="25"/>
      <c r="B51" s="26"/>
      <c r="C51" s="73" t="str">
        <f>Cena!A137</f>
        <v>193910</v>
      </c>
      <c r="D51" s="59" t="str">
        <f>Cena!C137</f>
        <v>160x75,2x116,2</v>
      </c>
      <c r="E51" s="37"/>
      <c r="F51" s="198"/>
      <c r="G51" s="251"/>
      <c r="H51" s="73" t="str">
        <f>Cena!A139</f>
        <v>193911</v>
      </c>
      <c r="I51" s="59" t="str">
        <f>Cena!C139</f>
        <v>160x75,2x116,2</v>
      </c>
      <c r="J51" s="37"/>
      <c r="K51" s="275"/>
      <c r="L51" s="283"/>
      <c r="M51" s="73" t="str">
        <f>Cena!A141</f>
        <v>193914</v>
      </c>
      <c r="N51" s="59" t="str">
        <f>Cena!C141</f>
        <v>160x75,2x116,2</v>
      </c>
      <c r="O51" s="37"/>
    </row>
    <row r="52" spans="1:15" s="46" customFormat="1" ht="12.75" customHeight="1" thickBot="1">
      <c r="A52" s="110"/>
      <c r="B52" s="90"/>
      <c r="C52" s="68" t="str">
        <f>Cena!A138</f>
        <v>193912</v>
      </c>
      <c r="D52" s="82" t="str">
        <f>Cena!C138</f>
        <v>180x75,2x116,2</v>
      </c>
      <c r="E52" s="43"/>
      <c r="F52" s="209"/>
      <c r="G52" s="210"/>
      <c r="H52" s="68" t="str">
        <f>Cena!A140</f>
        <v>193913</v>
      </c>
      <c r="I52" s="82" t="str">
        <f>Cena!C140</f>
        <v>180x75,2x116,2</v>
      </c>
      <c r="J52" s="43"/>
      <c r="K52" s="277"/>
      <c r="L52" s="284"/>
      <c r="M52" s="68" t="str">
        <f>Cena!A142</f>
        <v>193916</v>
      </c>
      <c r="N52" s="82" t="str">
        <f>Cena!C142</f>
        <v>180x75,2x116,2</v>
      </c>
      <c r="O52" s="43"/>
    </row>
    <row r="53" spans="1:15" s="46" customFormat="1" ht="12.75" customHeight="1">
      <c r="A53" s="25"/>
      <c r="B53" s="26"/>
      <c r="C53" s="76"/>
      <c r="D53" s="30"/>
      <c r="E53" s="24"/>
      <c r="F53" s="25"/>
      <c r="G53" s="26"/>
      <c r="H53" s="76"/>
      <c r="I53" s="36"/>
      <c r="J53" s="28"/>
      <c r="K53" s="93"/>
      <c r="L53" s="93"/>
      <c r="M53" s="101"/>
      <c r="N53" s="97"/>
      <c r="O53" s="102"/>
    </row>
    <row r="54" spans="1:15" s="46" customFormat="1" ht="12.75" customHeight="1">
      <c r="A54" s="25"/>
      <c r="B54" s="26"/>
      <c r="C54" s="269" t="s">
        <v>290</v>
      </c>
      <c r="D54" s="269"/>
      <c r="E54" s="270"/>
      <c r="F54" s="25"/>
      <c r="G54" s="26"/>
      <c r="H54" s="269" t="s">
        <v>297</v>
      </c>
      <c r="I54" s="269"/>
      <c r="J54" s="270"/>
      <c r="K54" s="93"/>
      <c r="L54" s="93"/>
      <c r="M54" s="269" t="s">
        <v>297</v>
      </c>
      <c r="N54" s="269"/>
      <c r="O54" s="270"/>
    </row>
    <row r="55" spans="1:15" s="46" customFormat="1" ht="12.75" customHeight="1">
      <c r="A55" s="25"/>
      <c r="B55" s="26"/>
      <c r="C55" s="81"/>
      <c r="D55" s="224" t="s">
        <v>298</v>
      </c>
      <c r="E55" s="91"/>
      <c r="F55" s="25"/>
      <c r="G55" s="26"/>
      <c r="H55" s="76"/>
      <c r="I55" s="36"/>
      <c r="J55" s="28"/>
      <c r="K55" s="93"/>
      <c r="L55" s="93"/>
      <c r="M55" s="229"/>
      <c r="N55" s="230" t="s">
        <v>310</v>
      </c>
      <c r="O55" s="231"/>
    </row>
    <row r="56" spans="1:15" s="46" customFormat="1" ht="12.75" customHeight="1">
      <c r="A56" s="25"/>
      <c r="B56" s="26"/>
      <c r="C56" s="111"/>
      <c r="D56" s="111"/>
      <c r="E56" s="112"/>
      <c r="F56" s="25"/>
      <c r="G56" s="26"/>
      <c r="H56" s="76"/>
      <c r="I56" s="30"/>
      <c r="J56" s="28"/>
      <c r="K56" s="93"/>
      <c r="L56" s="93"/>
      <c r="M56" s="229"/>
      <c r="N56" s="229"/>
      <c r="O56" s="231"/>
    </row>
    <row r="57" spans="1:15" s="46" customFormat="1" ht="12.75" customHeight="1">
      <c r="A57" s="25"/>
      <c r="B57" s="26"/>
      <c r="C57" s="111"/>
      <c r="D57" s="111"/>
      <c r="E57" s="112"/>
      <c r="F57" s="25"/>
      <c r="G57" s="26"/>
      <c r="H57" s="76"/>
      <c r="I57" s="30"/>
      <c r="J57" s="28"/>
      <c r="K57" s="93"/>
      <c r="L57" s="93"/>
      <c r="M57" s="229"/>
      <c r="N57" s="229"/>
      <c r="O57" s="231"/>
    </row>
    <row r="58" spans="1:15" s="46" customFormat="1" ht="12.75" customHeight="1">
      <c r="A58" s="25"/>
      <c r="B58" s="26"/>
      <c r="C58" s="111"/>
      <c r="D58" s="111"/>
      <c r="E58" s="112"/>
      <c r="F58" s="25"/>
      <c r="G58" s="26"/>
      <c r="H58" s="76"/>
      <c r="I58" s="30"/>
      <c r="J58" s="28"/>
      <c r="K58" s="93"/>
      <c r="L58" s="93"/>
      <c r="M58" s="229"/>
      <c r="N58" s="229"/>
      <c r="O58" s="231"/>
    </row>
    <row r="59" spans="1:15" s="46" customFormat="1" ht="12.75" customHeight="1">
      <c r="A59" s="25"/>
      <c r="B59" s="26"/>
      <c r="C59" s="111"/>
      <c r="D59" s="111"/>
      <c r="E59" s="112"/>
      <c r="F59" s="25"/>
      <c r="G59" s="26"/>
      <c r="H59" s="76"/>
      <c r="I59" s="30"/>
      <c r="J59" s="28"/>
      <c r="K59" s="93"/>
      <c r="L59" s="93"/>
      <c r="M59" s="229"/>
      <c r="N59" s="229"/>
      <c r="O59" s="231"/>
    </row>
    <row r="60" spans="1:15" s="46" customFormat="1" ht="12.75" customHeight="1">
      <c r="A60" s="25"/>
      <c r="B60" s="26"/>
      <c r="C60" s="111"/>
      <c r="D60" s="111"/>
      <c r="E60" s="112"/>
      <c r="F60" s="25"/>
      <c r="G60" s="26"/>
      <c r="H60" s="76"/>
      <c r="I60" s="36"/>
      <c r="J60" s="28"/>
      <c r="K60" s="93"/>
      <c r="L60" s="93"/>
      <c r="M60" s="229"/>
      <c r="N60" s="229"/>
      <c r="O60" s="231"/>
    </row>
    <row r="61" spans="1:15" s="46" customFormat="1" ht="12.75" customHeight="1" thickBot="1">
      <c r="A61" s="25"/>
      <c r="B61" s="26"/>
      <c r="C61" s="111"/>
      <c r="D61" s="111"/>
      <c r="E61" s="112"/>
      <c r="F61" s="25"/>
      <c r="G61" s="26"/>
      <c r="H61" s="76"/>
      <c r="I61" s="36"/>
      <c r="J61" s="28"/>
      <c r="K61" s="93"/>
      <c r="L61" s="93"/>
      <c r="M61" s="229"/>
      <c r="N61" s="229"/>
      <c r="O61" s="231"/>
    </row>
    <row r="62" spans="1:15" s="46" customFormat="1" ht="12.75" customHeight="1" thickBot="1">
      <c r="A62" s="25"/>
      <c r="B62" s="26"/>
      <c r="C62" s="76"/>
      <c r="D62" s="30"/>
      <c r="E62" s="28"/>
      <c r="F62" s="25"/>
      <c r="G62" s="26"/>
      <c r="H62" s="130" t="s">
        <v>3</v>
      </c>
      <c r="I62" s="120" t="s">
        <v>4</v>
      </c>
      <c r="J62" s="121" t="s">
        <v>5</v>
      </c>
      <c r="K62" s="93"/>
      <c r="L62" s="93"/>
      <c r="M62" s="130" t="s">
        <v>3</v>
      </c>
      <c r="N62" s="120" t="s">
        <v>4</v>
      </c>
      <c r="O62" s="121" t="s">
        <v>5</v>
      </c>
    </row>
    <row r="63" spans="1:15" s="46" customFormat="1" ht="13.5" customHeight="1" thickBot="1">
      <c r="A63" s="25"/>
      <c r="B63" s="26"/>
      <c r="C63" s="130" t="s">
        <v>3</v>
      </c>
      <c r="D63" s="120" t="s">
        <v>4</v>
      </c>
      <c r="E63" s="121" t="s">
        <v>5</v>
      </c>
      <c r="F63" s="25"/>
      <c r="G63" s="26"/>
      <c r="H63" s="73" t="str">
        <f>Cena!A145</f>
        <v>193940</v>
      </c>
      <c r="I63" s="59" t="str">
        <f>Cena!C145</f>
        <v>160x75,2x116,2</v>
      </c>
      <c r="J63" s="37"/>
      <c r="K63" s="93"/>
      <c r="L63" s="93"/>
      <c r="M63" s="232" t="str">
        <f>Cena!A148</f>
        <v>193941</v>
      </c>
      <c r="N63" s="233" t="str">
        <f>Cena!C148</f>
        <v>160x75,2x116,2</v>
      </c>
      <c r="O63" s="234"/>
    </row>
    <row r="64" spans="1:15" s="46" customFormat="1" ht="12.75" customHeight="1">
      <c r="A64" s="25"/>
      <c r="B64" s="26"/>
      <c r="C64" s="73" t="str">
        <f>Cena!A143</f>
        <v>193915</v>
      </c>
      <c r="D64" s="59" t="str">
        <f>Cena!C143</f>
        <v>160x75,2x116,2</v>
      </c>
      <c r="E64" s="37"/>
      <c r="F64" s="25"/>
      <c r="G64" s="26"/>
      <c r="H64" s="225" t="str">
        <f>Cena!A146</f>
        <v>193942</v>
      </c>
      <c r="I64" s="114" t="str">
        <f>Cena!C146</f>
        <v>180x75,2x116,2</v>
      </c>
      <c r="J64" s="38"/>
      <c r="K64" s="93"/>
      <c r="L64" s="201"/>
      <c r="M64" s="235" t="str">
        <f>Cena!A149</f>
        <v>193943</v>
      </c>
      <c r="N64" s="236" t="str">
        <f>Cena!C149</f>
        <v>180x75,2x116,2</v>
      </c>
      <c r="O64" s="237"/>
    </row>
    <row r="65" spans="1:15" s="46" customFormat="1" ht="12.75" customHeight="1" thickBot="1">
      <c r="A65" s="40"/>
      <c r="B65" s="41"/>
      <c r="C65" s="68" t="str">
        <f>Cena!A144</f>
        <v>193917</v>
      </c>
      <c r="D65" s="82" t="str">
        <f>Cena!C144</f>
        <v>180x75,2x116,2</v>
      </c>
      <c r="E65" s="43"/>
      <c r="F65" s="40"/>
      <c r="G65" s="41"/>
      <c r="H65" s="68" t="str">
        <f>Cena!A147</f>
        <v>193944</v>
      </c>
      <c r="I65" s="82" t="str">
        <f>Cena!C147</f>
        <v>200x75,2x116,2</v>
      </c>
      <c r="J65" s="43"/>
      <c r="K65" s="99"/>
      <c r="L65" s="238"/>
      <c r="M65" s="239" t="str">
        <f>Cena!A150</f>
        <v>193945</v>
      </c>
      <c r="N65" s="240" t="str">
        <f>Cena!C150</f>
        <v>200x75,2x116,2</v>
      </c>
      <c r="O65" s="241"/>
    </row>
    <row r="66" spans="1:10" s="46" customFormat="1" ht="12.75" customHeight="1">
      <c r="A66" s="25"/>
      <c r="B66" s="26"/>
      <c r="C66" s="76"/>
      <c r="D66" s="36"/>
      <c r="E66" s="28"/>
      <c r="F66" s="92"/>
      <c r="G66" s="93"/>
      <c r="H66" s="101"/>
      <c r="I66" s="94"/>
      <c r="J66" s="95"/>
    </row>
    <row r="67" spans="1:10" s="46" customFormat="1" ht="12.75" customHeight="1">
      <c r="A67" s="25"/>
      <c r="B67" s="26"/>
      <c r="C67" s="269" t="s">
        <v>297</v>
      </c>
      <c r="D67" s="269"/>
      <c r="E67" s="270"/>
      <c r="F67" s="92"/>
      <c r="G67" s="93"/>
      <c r="H67" s="269" t="s">
        <v>297</v>
      </c>
      <c r="I67" s="269"/>
      <c r="J67" s="270"/>
    </row>
    <row r="68" spans="1:10" s="46" customFormat="1" ht="12.75" customHeight="1">
      <c r="A68" s="25"/>
      <c r="B68" s="26"/>
      <c r="C68" s="76"/>
      <c r="D68" s="224" t="s">
        <v>298</v>
      </c>
      <c r="E68" s="28"/>
      <c r="F68" s="92"/>
      <c r="G68" s="93"/>
      <c r="H68" s="218"/>
      <c r="I68" s="242" t="s">
        <v>298</v>
      </c>
      <c r="J68" s="243"/>
    </row>
    <row r="69" spans="1:10" s="46" customFormat="1" ht="12.75" customHeight="1">
      <c r="A69" s="25"/>
      <c r="B69" s="26"/>
      <c r="C69" s="76"/>
      <c r="D69" s="30"/>
      <c r="E69" s="28"/>
      <c r="F69" s="92"/>
      <c r="G69" s="93"/>
      <c r="H69" s="218"/>
      <c r="I69" s="244" t="s">
        <v>310</v>
      </c>
      <c r="J69" s="243"/>
    </row>
    <row r="70" spans="1:10" s="46" customFormat="1" ht="12.75" customHeight="1">
      <c r="A70" s="25"/>
      <c r="B70" s="26"/>
      <c r="C70" s="76"/>
      <c r="D70" s="30"/>
      <c r="E70" s="28"/>
      <c r="F70" s="92"/>
      <c r="G70" s="93"/>
      <c r="H70" s="218"/>
      <c r="I70" s="218"/>
      <c r="J70" s="243"/>
    </row>
    <row r="71" spans="1:10" s="46" customFormat="1" ht="12.75" customHeight="1">
      <c r="A71" s="25"/>
      <c r="B71" s="26"/>
      <c r="C71" s="76"/>
      <c r="D71" s="30"/>
      <c r="E71" s="28"/>
      <c r="F71" s="92"/>
      <c r="G71" s="93"/>
      <c r="H71" s="218"/>
      <c r="I71" s="218"/>
      <c r="J71" s="243"/>
    </row>
    <row r="72" spans="1:10" s="46" customFormat="1" ht="12.75" customHeight="1">
      <c r="A72" s="25"/>
      <c r="B72" s="26"/>
      <c r="C72" s="76"/>
      <c r="D72" s="30"/>
      <c r="E72" s="28"/>
      <c r="F72" s="92"/>
      <c r="G72" s="93"/>
      <c r="H72" s="218"/>
      <c r="I72" s="218"/>
      <c r="J72" s="243"/>
    </row>
    <row r="73" spans="1:10" s="46" customFormat="1" ht="12.75" customHeight="1">
      <c r="A73" s="25"/>
      <c r="B73" s="26"/>
      <c r="C73" s="76"/>
      <c r="D73" s="36"/>
      <c r="E73" s="28"/>
      <c r="F73" s="92"/>
      <c r="G73" s="93"/>
      <c r="H73" s="218"/>
      <c r="I73" s="218"/>
      <c r="J73" s="243"/>
    </row>
    <row r="74" spans="1:10" s="46" customFormat="1" ht="12.75" customHeight="1">
      <c r="A74" s="25"/>
      <c r="B74" s="26"/>
      <c r="C74" s="76"/>
      <c r="D74" s="36"/>
      <c r="E74" s="28"/>
      <c r="F74" s="92"/>
      <c r="G74" s="93"/>
      <c r="H74" s="218"/>
      <c r="I74" s="218"/>
      <c r="J74" s="243"/>
    </row>
    <row r="75" spans="1:10" s="46" customFormat="1" ht="12.75" customHeight="1" thickBot="1">
      <c r="A75" s="25"/>
      <c r="B75" s="26"/>
      <c r="C75" s="76"/>
      <c r="D75" s="36"/>
      <c r="E75" s="28"/>
      <c r="F75" s="92"/>
      <c r="G75" s="93"/>
      <c r="H75" s="101"/>
      <c r="I75" s="97"/>
      <c r="J75" s="95"/>
    </row>
    <row r="76" spans="1:10" s="46" customFormat="1" ht="12.75" customHeight="1" thickBot="1">
      <c r="A76" s="25"/>
      <c r="B76" s="26"/>
      <c r="C76" s="130" t="s">
        <v>3</v>
      </c>
      <c r="D76" s="120" t="s">
        <v>4</v>
      </c>
      <c r="E76" s="121" t="s">
        <v>5</v>
      </c>
      <c r="F76" s="92"/>
      <c r="G76" s="93"/>
      <c r="H76" s="130" t="s">
        <v>3</v>
      </c>
      <c r="I76" s="120" t="s">
        <v>4</v>
      </c>
      <c r="J76" s="121" t="s">
        <v>5</v>
      </c>
    </row>
    <row r="77" spans="1:10" s="46" customFormat="1" ht="13.5" customHeight="1">
      <c r="A77" s="25"/>
      <c r="B77" s="26"/>
      <c r="C77" s="73" t="str">
        <f>Cena!A151</f>
        <v>193960</v>
      </c>
      <c r="D77" s="59" t="str">
        <f>Cena!C151</f>
        <v>160x75,2x116,2</v>
      </c>
      <c r="E77" s="37"/>
      <c r="F77" s="92"/>
      <c r="G77" s="93"/>
      <c r="H77" s="232" t="str">
        <f>Cena!A154</f>
        <v>193961</v>
      </c>
      <c r="I77" s="233" t="str">
        <f>Cena!C154</f>
        <v>160x75,2x116,2</v>
      </c>
      <c r="J77" s="234"/>
    </row>
    <row r="78" spans="1:10" s="46" customFormat="1" ht="12.75" customHeight="1">
      <c r="A78" s="25"/>
      <c r="B78" s="126"/>
      <c r="C78" s="225" t="str">
        <f>Cena!A152</f>
        <v>193962</v>
      </c>
      <c r="D78" s="114" t="str">
        <f>Cena!C152</f>
        <v>180x75,2x116,2</v>
      </c>
      <c r="E78" s="38"/>
      <c r="F78" s="92"/>
      <c r="G78" s="93"/>
      <c r="H78" s="235" t="str">
        <f>Cena!A155</f>
        <v>193963</v>
      </c>
      <c r="I78" s="236" t="str">
        <f>Cena!C155</f>
        <v>180x75,2x116,2</v>
      </c>
      <c r="J78" s="237"/>
    </row>
    <row r="79" spans="1:10" s="46" customFormat="1" ht="12.75" customHeight="1" thickBot="1">
      <c r="A79" s="40"/>
      <c r="B79" s="127"/>
      <c r="C79" s="68" t="str">
        <f>Cena!A153</f>
        <v>193964</v>
      </c>
      <c r="D79" s="82" t="str">
        <f>Cena!C153</f>
        <v>200x75,2x116,2</v>
      </c>
      <c r="E79" s="43"/>
      <c r="F79" s="285"/>
      <c r="G79" s="286"/>
      <c r="H79" s="239" t="str">
        <f>Cena!A156</f>
        <v>193965</v>
      </c>
      <c r="I79" s="240" t="str">
        <f>Cena!C156</f>
        <v>200x75,2x116,2</v>
      </c>
      <c r="J79" s="241"/>
    </row>
    <row r="80" spans="1:15" s="46" customFormat="1" ht="12.75">
      <c r="A80" s="20"/>
      <c r="B80" s="26"/>
      <c r="C80" s="29"/>
      <c r="D80" s="36"/>
      <c r="E80" s="24"/>
      <c r="F80" s="25"/>
      <c r="G80" s="26"/>
      <c r="H80" s="29"/>
      <c r="I80" s="36"/>
      <c r="J80" s="24"/>
      <c r="K80" s="20"/>
      <c r="L80" s="21"/>
      <c r="M80" s="22"/>
      <c r="N80" s="23"/>
      <c r="O80" s="24"/>
    </row>
    <row r="81" spans="1:15" s="46" customFormat="1" ht="12.75">
      <c r="A81" s="25"/>
      <c r="B81" s="26"/>
      <c r="C81" s="269" t="s">
        <v>279</v>
      </c>
      <c r="D81" s="269"/>
      <c r="E81" s="270"/>
      <c r="F81" s="25"/>
      <c r="G81" s="26"/>
      <c r="H81" s="269" t="s">
        <v>279</v>
      </c>
      <c r="I81" s="269"/>
      <c r="J81" s="270"/>
      <c r="K81" s="25"/>
      <c r="L81" s="26"/>
      <c r="M81" s="269" t="s">
        <v>280</v>
      </c>
      <c r="N81" s="269"/>
      <c r="O81" s="270"/>
    </row>
    <row r="82" spans="1:15" ht="12.75">
      <c r="A82" s="25"/>
      <c r="B82" s="26"/>
      <c r="C82" s="253"/>
      <c r="D82" s="253"/>
      <c r="E82" s="254"/>
      <c r="F82" s="25"/>
      <c r="G82" s="26"/>
      <c r="H82" s="76"/>
      <c r="I82" s="259" t="s">
        <v>298</v>
      </c>
      <c r="J82" s="28"/>
      <c r="K82" s="25"/>
      <c r="L82" s="26"/>
      <c r="M82" s="29"/>
      <c r="N82" s="36"/>
      <c r="O82" s="28"/>
    </row>
    <row r="83" spans="1:15" ht="12.75">
      <c r="A83" s="25"/>
      <c r="B83" s="26"/>
      <c r="C83" s="29"/>
      <c r="D83" s="36"/>
      <c r="E83" s="28"/>
      <c r="F83" s="25"/>
      <c r="G83" s="26"/>
      <c r="H83" s="29"/>
      <c r="I83" s="36"/>
      <c r="J83" s="28"/>
      <c r="K83" s="25"/>
      <c r="L83" s="26"/>
      <c r="M83" s="29"/>
      <c r="N83" s="36"/>
      <c r="O83" s="28"/>
    </row>
    <row r="84" spans="1:15" ht="12.75">
      <c r="A84" s="25"/>
      <c r="B84" s="26"/>
      <c r="C84" s="29"/>
      <c r="D84" s="222" t="s">
        <v>273</v>
      </c>
      <c r="E84" s="28"/>
      <c r="F84" s="25"/>
      <c r="G84" s="26"/>
      <c r="H84" s="29"/>
      <c r="I84" s="36"/>
      <c r="J84" s="28"/>
      <c r="K84" s="25"/>
      <c r="L84" s="26"/>
      <c r="M84" s="29"/>
      <c r="N84" s="36"/>
      <c r="O84" s="28"/>
    </row>
    <row r="85" spans="1:15" ht="12.75">
      <c r="A85" s="25"/>
      <c r="B85" s="26"/>
      <c r="C85" s="29"/>
      <c r="D85" s="204" t="s">
        <v>318</v>
      </c>
      <c r="E85" s="28"/>
      <c r="F85" s="25"/>
      <c r="G85" s="26"/>
      <c r="H85" s="29"/>
      <c r="I85" s="36"/>
      <c r="J85" s="28"/>
      <c r="K85" s="25"/>
      <c r="L85" s="26"/>
      <c r="M85" s="29"/>
      <c r="N85" s="36"/>
      <c r="O85" s="28"/>
    </row>
    <row r="86" spans="1:15" ht="10.5" customHeight="1">
      <c r="A86" s="51"/>
      <c r="B86" s="26"/>
      <c r="C86" s="29"/>
      <c r="D86" s="204"/>
      <c r="E86" s="28"/>
      <c r="F86" s="25"/>
      <c r="G86" s="26"/>
      <c r="H86" s="29"/>
      <c r="I86" s="36"/>
      <c r="J86" s="28"/>
      <c r="K86" s="25"/>
      <c r="L86" s="26"/>
      <c r="M86" s="29"/>
      <c r="N86" s="36"/>
      <c r="O86" s="28"/>
    </row>
    <row r="87" spans="1:15" ht="12.75">
      <c r="A87" s="51"/>
      <c r="B87" s="26"/>
      <c r="C87" s="29"/>
      <c r="D87" s="222" t="s">
        <v>275</v>
      </c>
      <c r="E87" s="28"/>
      <c r="F87" s="25"/>
      <c r="G87" s="26"/>
      <c r="H87" s="29"/>
      <c r="I87" s="36"/>
      <c r="J87" s="28"/>
      <c r="K87" s="25"/>
      <c r="L87" s="26"/>
      <c r="M87" s="29"/>
      <c r="N87" s="36"/>
      <c r="O87" s="28"/>
    </row>
    <row r="88" spans="1:15" ht="12.75">
      <c r="A88" s="51"/>
      <c r="B88" s="26"/>
      <c r="C88" s="29"/>
      <c r="D88" s="204" t="s">
        <v>274</v>
      </c>
      <c r="E88" s="28"/>
      <c r="F88" s="25"/>
      <c r="G88" s="26"/>
      <c r="H88" s="29"/>
      <c r="I88" s="36"/>
      <c r="J88" s="28"/>
      <c r="K88" s="25"/>
      <c r="L88" s="26"/>
      <c r="M88" s="29"/>
      <c r="N88" s="36"/>
      <c r="O88" s="28"/>
    </row>
    <row r="89" spans="1:15" ht="12.75">
      <c r="A89" s="51"/>
      <c r="B89" s="26"/>
      <c r="C89" s="29"/>
      <c r="D89" s="204"/>
      <c r="E89" s="28"/>
      <c r="F89" s="25"/>
      <c r="G89" s="26"/>
      <c r="H89" s="44"/>
      <c r="I89" s="30"/>
      <c r="J89" s="28"/>
      <c r="K89" s="25"/>
      <c r="L89" s="26"/>
      <c r="M89" s="44"/>
      <c r="N89" s="30"/>
      <c r="O89" s="28"/>
    </row>
    <row r="90" spans="1:15" ht="13.5" thickBot="1">
      <c r="A90" s="51"/>
      <c r="B90" s="26"/>
      <c r="C90" s="53"/>
      <c r="D90" s="223" t="s">
        <v>276</v>
      </c>
      <c r="E90" s="55"/>
      <c r="F90" s="25"/>
      <c r="G90" s="26"/>
      <c r="H90" s="44"/>
      <c r="I90" s="30"/>
      <c r="J90" s="28"/>
      <c r="K90" s="25"/>
      <c r="L90" s="26"/>
      <c r="M90" s="29"/>
      <c r="N90" s="61"/>
      <c r="O90" s="28"/>
    </row>
    <row r="91" spans="1:15" ht="13.5" thickBot="1">
      <c r="A91" s="51"/>
      <c r="B91" s="26"/>
      <c r="C91" s="48"/>
      <c r="D91" s="49"/>
      <c r="E91" s="52"/>
      <c r="F91" s="25"/>
      <c r="G91" s="26"/>
      <c r="H91" s="48"/>
      <c r="I91" s="65"/>
      <c r="J91" s="52"/>
      <c r="K91" s="25"/>
      <c r="L91" s="26"/>
      <c r="M91" s="130" t="s">
        <v>3</v>
      </c>
      <c r="N91" s="120" t="s">
        <v>4</v>
      </c>
      <c r="O91" s="121" t="s">
        <v>5</v>
      </c>
    </row>
    <row r="92" spans="1:15" ht="13.5" thickBot="1">
      <c r="A92" s="51"/>
      <c r="B92" s="26"/>
      <c r="C92" s="130" t="s">
        <v>3</v>
      </c>
      <c r="D92" s="120" t="s">
        <v>4</v>
      </c>
      <c r="E92" s="121" t="s">
        <v>5</v>
      </c>
      <c r="F92" s="88"/>
      <c r="G92" s="133"/>
      <c r="H92" s="130" t="s">
        <v>3</v>
      </c>
      <c r="I92" s="120" t="s">
        <v>4</v>
      </c>
      <c r="J92" s="121" t="s">
        <v>5</v>
      </c>
      <c r="K92" s="25"/>
      <c r="L92" s="135"/>
      <c r="M92" s="211" t="str">
        <f>Cena!A159</f>
        <v>193980</v>
      </c>
      <c r="N92" s="154" t="str">
        <f>Cena!C159</f>
        <v>120x75,2x94</v>
      </c>
      <c r="O92" s="155"/>
    </row>
    <row r="93" spans="1:15" ht="13.5" thickBot="1">
      <c r="A93" s="56"/>
      <c r="B93" s="41"/>
      <c r="C93" s="181" t="str">
        <f>Cena!A157</f>
        <v>193920</v>
      </c>
      <c r="D93" s="180" t="str">
        <f>Cena!C157</f>
        <v>120x75,2x94</v>
      </c>
      <c r="E93" s="179"/>
      <c r="F93" s="110"/>
      <c r="G93" s="134"/>
      <c r="H93" s="182" t="str">
        <f>Cena!A158</f>
        <v>193924</v>
      </c>
      <c r="I93" s="171" t="str">
        <f>Cena!C158</f>
        <v>120x75,2x94</v>
      </c>
      <c r="J93" s="170"/>
      <c r="K93" s="40"/>
      <c r="L93" s="136"/>
      <c r="M93" s="158" t="str">
        <f>Cena!A160</f>
        <v>193982</v>
      </c>
      <c r="N93" s="156" t="str">
        <f>Cena!C160</f>
        <v>140x75,2x94</v>
      </c>
      <c r="O93" s="157"/>
    </row>
    <row r="94" spans="1:15" ht="12.75">
      <c r="A94" s="25"/>
      <c r="B94" s="26"/>
      <c r="C94" s="29"/>
      <c r="D94" s="36"/>
      <c r="E94" s="24"/>
      <c r="F94" s="25"/>
      <c r="G94" s="26"/>
      <c r="H94" s="29"/>
      <c r="I94" s="36"/>
      <c r="J94" s="28"/>
      <c r="K94" s="25"/>
      <c r="L94" s="26"/>
      <c r="M94" s="29"/>
      <c r="N94" s="36"/>
      <c r="O94" s="28"/>
    </row>
    <row r="95" spans="1:15" ht="12.75">
      <c r="A95" s="25"/>
      <c r="B95" s="26"/>
      <c r="C95" s="269" t="s">
        <v>280</v>
      </c>
      <c r="D95" s="269"/>
      <c r="E95" s="270"/>
      <c r="F95" s="25"/>
      <c r="G95" s="26"/>
      <c r="H95" s="269" t="s">
        <v>290</v>
      </c>
      <c r="I95" s="269"/>
      <c r="J95" s="270"/>
      <c r="K95" s="25"/>
      <c r="L95" s="26"/>
      <c r="M95" s="269" t="s">
        <v>290</v>
      </c>
      <c r="N95" s="269"/>
      <c r="O95" s="270"/>
    </row>
    <row r="96" spans="1:15" ht="12.75">
      <c r="A96" s="25"/>
      <c r="B96" s="26"/>
      <c r="C96" s="253"/>
      <c r="D96" s="253"/>
      <c r="E96" s="254"/>
      <c r="F96" s="25"/>
      <c r="G96" s="26"/>
      <c r="H96" s="81"/>
      <c r="I96" s="224" t="s">
        <v>298</v>
      </c>
      <c r="J96" s="91"/>
      <c r="K96" s="25"/>
      <c r="L96" s="26"/>
      <c r="M96" s="81"/>
      <c r="N96" s="224" t="s">
        <v>298</v>
      </c>
      <c r="O96" s="91"/>
    </row>
    <row r="97" spans="1:15" ht="12.75">
      <c r="A97" s="25"/>
      <c r="B97" s="26"/>
      <c r="C97" s="29"/>
      <c r="D97" s="36"/>
      <c r="E97" s="28"/>
      <c r="F97" s="25"/>
      <c r="G97" s="26"/>
      <c r="H97" s="29"/>
      <c r="I97" s="36"/>
      <c r="J97" s="28"/>
      <c r="K97" s="25"/>
      <c r="L97" s="26"/>
      <c r="M97" s="29"/>
      <c r="N97" s="36"/>
      <c r="O97" s="28"/>
    </row>
    <row r="98" spans="1:15" ht="12.75">
      <c r="A98" s="25"/>
      <c r="B98" s="26"/>
      <c r="C98" s="29"/>
      <c r="D98" s="36"/>
      <c r="E98" s="28"/>
      <c r="F98" s="25"/>
      <c r="G98" s="26"/>
      <c r="H98" s="29"/>
      <c r="I98" s="36"/>
      <c r="J98" s="28"/>
      <c r="K98" s="25"/>
      <c r="L98" s="26"/>
      <c r="M98" s="29"/>
      <c r="N98" s="36"/>
      <c r="O98" s="28"/>
    </row>
    <row r="99" spans="1:15" ht="12.75">
      <c r="A99" s="25"/>
      <c r="B99" s="26"/>
      <c r="C99" s="29"/>
      <c r="D99" s="36"/>
      <c r="E99" s="28"/>
      <c r="F99" s="25"/>
      <c r="G99" s="26"/>
      <c r="H99" s="29"/>
      <c r="I99" s="36"/>
      <c r="J99" s="28"/>
      <c r="K99" s="25"/>
      <c r="L99" s="26"/>
      <c r="M99" s="29"/>
      <c r="N99" s="36"/>
      <c r="O99" s="28"/>
    </row>
    <row r="100" spans="1:15" ht="12.75">
      <c r="A100" s="25"/>
      <c r="B100" s="26"/>
      <c r="C100" s="29"/>
      <c r="D100" s="36"/>
      <c r="E100" s="28"/>
      <c r="F100" s="25"/>
      <c r="G100" s="26"/>
      <c r="H100" s="29"/>
      <c r="I100" s="36"/>
      <c r="J100" s="28"/>
      <c r="K100" s="25"/>
      <c r="L100" s="26"/>
      <c r="M100" s="44"/>
      <c r="N100" s="30"/>
      <c r="O100" s="28"/>
    </row>
    <row r="101" spans="1:15" ht="12.75">
      <c r="A101" s="25"/>
      <c r="B101" s="26"/>
      <c r="C101" s="29"/>
      <c r="D101" s="36"/>
      <c r="E101" s="28"/>
      <c r="F101" s="25"/>
      <c r="G101" s="26"/>
      <c r="H101" s="29"/>
      <c r="I101" s="36"/>
      <c r="J101" s="28"/>
      <c r="K101" s="25"/>
      <c r="L101" s="26"/>
      <c r="M101" s="44"/>
      <c r="N101" s="64"/>
      <c r="O101" s="28"/>
    </row>
    <row r="102" spans="1:15" ht="12.75">
      <c r="A102" s="25"/>
      <c r="B102" s="26"/>
      <c r="C102" s="44"/>
      <c r="D102" s="30"/>
      <c r="E102" s="28"/>
      <c r="F102" s="25"/>
      <c r="G102" s="26"/>
      <c r="H102" s="29"/>
      <c r="I102" s="36"/>
      <c r="J102" s="28"/>
      <c r="K102" s="25"/>
      <c r="L102" s="26"/>
      <c r="M102" s="44"/>
      <c r="N102" s="64"/>
      <c r="O102" s="28"/>
    </row>
    <row r="103" spans="1:15" ht="13.5" thickBot="1">
      <c r="A103" s="25"/>
      <c r="B103" s="26"/>
      <c r="C103" s="44"/>
      <c r="D103" s="30"/>
      <c r="E103" s="28"/>
      <c r="F103" s="25"/>
      <c r="G103" s="26"/>
      <c r="H103" s="44"/>
      <c r="I103" s="30"/>
      <c r="J103" s="28"/>
      <c r="K103" s="25"/>
      <c r="L103" s="26"/>
      <c r="M103" s="44"/>
      <c r="N103" s="30"/>
      <c r="O103" s="28"/>
    </row>
    <row r="104" spans="1:15" ht="13.5" thickBot="1">
      <c r="A104" s="25"/>
      <c r="B104" s="26"/>
      <c r="C104" s="130" t="s">
        <v>3</v>
      </c>
      <c r="D104" s="120" t="s">
        <v>4</v>
      </c>
      <c r="E104" s="121" t="s">
        <v>5</v>
      </c>
      <c r="F104" s="25"/>
      <c r="G104" s="26"/>
      <c r="H104" s="130" t="s">
        <v>3</v>
      </c>
      <c r="I104" s="120" t="s">
        <v>4</v>
      </c>
      <c r="J104" s="121" t="s">
        <v>5</v>
      </c>
      <c r="K104" s="25"/>
      <c r="L104" s="26"/>
      <c r="M104" s="130" t="s">
        <v>3</v>
      </c>
      <c r="N104" s="120" t="s">
        <v>4</v>
      </c>
      <c r="O104" s="121" t="s">
        <v>5</v>
      </c>
    </row>
    <row r="105" spans="1:15" ht="12.75">
      <c r="A105" s="88"/>
      <c r="B105" s="89"/>
      <c r="C105" s="183" t="str">
        <f>Cena!A161</f>
        <v>193981</v>
      </c>
      <c r="D105" s="154" t="str">
        <f>Cena!C161</f>
        <v>120x75,2x94</v>
      </c>
      <c r="E105" s="155"/>
      <c r="F105" s="25"/>
      <c r="G105" s="26"/>
      <c r="H105" s="183" t="str">
        <f>Cena!A163</f>
        <v>193934</v>
      </c>
      <c r="I105" s="154" t="str">
        <f>Cena!C163</f>
        <v>160x75,2x94</v>
      </c>
      <c r="J105" s="155"/>
      <c r="K105" s="25"/>
      <c r="L105" s="135"/>
      <c r="M105" s="183" t="str">
        <f>Cena!A165</f>
        <v>193935</v>
      </c>
      <c r="N105" s="154" t="str">
        <f>Cena!C165</f>
        <v>160x75,2x94</v>
      </c>
      <c r="O105" s="155"/>
    </row>
    <row r="106" spans="1:15" ht="13.5" thickBot="1">
      <c r="A106" s="110"/>
      <c r="B106" s="90"/>
      <c r="C106" s="158" t="str">
        <f>Cena!A162</f>
        <v>193983</v>
      </c>
      <c r="D106" s="156" t="str">
        <f>Cena!C162</f>
        <v>140x75,2x94</v>
      </c>
      <c r="E106" s="157"/>
      <c r="F106" s="40"/>
      <c r="G106" s="41"/>
      <c r="H106" s="158" t="str">
        <f>Cena!A164</f>
        <v>193936</v>
      </c>
      <c r="I106" s="156" t="str">
        <f>Cena!C164</f>
        <v>180x75,2x94</v>
      </c>
      <c r="J106" s="157"/>
      <c r="K106" s="40"/>
      <c r="L106" s="136"/>
      <c r="M106" s="158" t="str">
        <f>Cena!A166</f>
        <v>193937</v>
      </c>
      <c r="N106" s="156" t="str">
        <f>Cena!C166</f>
        <v>180x75,2x94</v>
      </c>
      <c r="O106" s="157"/>
    </row>
    <row r="107" spans="11:15" ht="12.75">
      <c r="K107" s="46"/>
      <c r="L107" s="46"/>
      <c r="M107" s="76"/>
      <c r="N107" s="30"/>
      <c r="O107" s="58"/>
    </row>
    <row r="108" ht="12.75" customHeight="1"/>
    <row r="124" ht="12.75" customHeight="1"/>
    <row r="136" ht="12.75">
      <c r="P136" s="46"/>
    </row>
    <row r="137" ht="12.75">
      <c r="P137" s="46"/>
    </row>
    <row r="138" ht="12.75">
      <c r="P138" s="46"/>
    </row>
    <row r="139" ht="12.75">
      <c r="P139" s="46"/>
    </row>
    <row r="140" ht="12.75">
      <c r="P140" s="46"/>
    </row>
    <row r="141" ht="12.75">
      <c r="P141" s="46"/>
    </row>
    <row r="142" ht="12.75">
      <c r="P142" s="46"/>
    </row>
    <row r="143" ht="12.75">
      <c r="P143" s="46"/>
    </row>
    <row r="144" ht="12.75">
      <c r="P144" s="46"/>
    </row>
    <row r="145" ht="12.75">
      <c r="P145" s="46"/>
    </row>
    <row r="146" ht="12.75">
      <c r="P146" s="46"/>
    </row>
    <row r="147" ht="12.75">
      <c r="P147" s="46"/>
    </row>
  </sheetData>
  <sheetProtection/>
  <mergeCells count="23">
    <mergeCell ref="H81:J81"/>
    <mergeCell ref="M81:O81"/>
    <mergeCell ref="C95:E95"/>
    <mergeCell ref="H95:J95"/>
    <mergeCell ref="M95:O95"/>
    <mergeCell ref="C67:E67"/>
    <mergeCell ref="H67:J67"/>
    <mergeCell ref="C81:E81"/>
    <mergeCell ref="F79:G79"/>
    <mergeCell ref="C40:E40"/>
    <mergeCell ref="H40:J40"/>
    <mergeCell ref="M40:O40"/>
    <mergeCell ref="K51:L51"/>
    <mergeCell ref="K52:L52"/>
    <mergeCell ref="C54:E54"/>
    <mergeCell ref="H54:J54"/>
    <mergeCell ref="M54:O54"/>
    <mergeCell ref="C14:E14"/>
    <mergeCell ref="H14:J14"/>
    <mergeCell ref="M14:O14"/>
    <mergeCell ref="C27:E27"/>
    <mergeCell ref="H27:J27"/>
    <mergeCell ref="M27:O27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scale="55" r:id="rId4"/>
  <drawing r:id="rId3"/>
  <legacyDrawing r:id="rId2"/>
  <oleObjects>
    <oleObject progId="Word.Document.12" shapeId="89168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F166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1" width="18.7109375" style="147" customWidth="1"/>
    <col min="2" max="2" width="36.140625" style="84" customWidth="1"/>
    <col min="3" max="3" width="20.57421875" style="84" customWidth="1"/>
    <col min="4" max="4" width="12.421875" style="84" customWidth="1"/>
    <col min="5" max="5" width="14.28125" style="84" customWidth="1"/>
    <col min="6" max="6" width="9.28125" style="145" customWidth="1"/>
    <col min="7" max="16384" width="9.140625" style="84" customWidth="1"/>
  </cols>
  <sheetData>
    <row r="1" ht="23.25" customHeight="1" thickBot="1"/>
    <row r="2" spans="1:6" s="85" customFormat="1" ht="15.75" thickBot="1">
      <c r="A2" s="148" t="s">
        <v>3</v>
      </c>
      <c r="B2" s="142" t="s">
        <v>12</v>
      </c>
      <c r="C2" s="142" t="s">
        <v>4</v>
      </c>
      <c r="D2" s="255"/>
      <c r="E2" s="255"/>
      <c r="F2" s="146" t="s">
        <v>5</v>
      </c>
    </row>
    <row r="3" spans="1:6" ht="12.75">
      <c r="A3" s="189" t="s">
        <v>31</v>
      </c>
      <c r="B3" s="190" t="s">
        <v>2</v>
      </c>
      <c r="C3" s="191" t="s">
        <v>35</v>
      </c>
      <c r="D3" s="143">
        <v>5192</v>
      </c>
      <c r="E3" s="256">
        <v>0.15</v>
      </c>
      <c r="F3" s="143">
        <f aca="true" t="shared" si="0" ref="F3:F10">D3*(1+E3)</f>
        <v>5970.799999999999</v>
      </c>
    </row>
    <row r="4" spans="1:6" ht="12.75">
      <c r="A4" s="150" t="s">
        <v>32</v>
      </c>
      <c r="B4" s="117" t="s">
        <v>2</v>
      </c>
      <c r="C4" s="115" t="s">
        <v>36</v>
      </c>
      <c r="D4" s="144">
        <v>5290</v>
      </c>
      <c r="E4" s="257">
        <v>0.15</v>
      </c>
      <c r="F4" s="144">
        <f t="shared" si="0"/>
        <v>6083.499999999999</v>
      </c>
    </row>
    <row r="5" spans="1:6" ht="12.75">
      <c r="A5" s="150" t="s">
        <v>33</v>
      </c>
      <c r="B5" s="117" t="s">
        <v>2</v>
      </c>
      <c r="C5" s="115" t="s">
        <v>37</v>
      </c>
      <c r="D5" s="144">
        <v>5504</v>
      </c>
      <c r="E5" s="257">
        <v>0.15</v>
      </c>
      <c r="F5" s="144">
        <f t="shared" si="0"/>
        <v>6329.599999999999</v>
      </c>
    </row>
    <row r="6" spans="1:6" ht="12.75">
      <c r="A6" s="150" t="s">
        <v>34</v>
      </c>
      <c r="B6" s="117" t="s">
        <v>2</v>
      </c>
      <c r="C6" s="115" t="s">
        <v>38</v>
      </c>
      <c r="D6" s="144">
        <v>5716</v>
      </c>
      <c r="E6" s="257">
        <v>0.15</v>
      </c>
      <c r="F6" s="144">
        <f t="shared" si="0"/>
        <v>6573.4</v>
      </c>
    </row>
    <row r="7" spans="1:6" ht="12.75">
      <c r="A7" s="150" t="s">
        <v>39</v>
      </c>
      <c r="B7" s="117" t="s">
        <v>2</v>
      </c>
      <c r="C7" s="115" t="s">
        <v>46</v>
      </c>
      <c r="D7" s="144">
        <v>5519</v>
      </c>
      <c r="E7" s="257">
        <v>0.15</v>
      </c>
      <c r="F7" s="144">
        <f t="shared" si="0"/>
        <v>6346.849999999999</v>
      </c>
    </row>
    <row r="8" spans="1:6" ht="12.75">
      <c r="A8" s="150" t="s">
        <v>40</v>
      </c>
      <c r="B8" s="117" t="s">
        <v>2</v>
      </c>
      <c r="C8" s="115" t="s">
        <v>43</v>
      </c>
      <c r="D8" s="144">
        <v>5736</v>
      </c>
      <c r="E8" s="257">
        <v>0.15</v>
      </c>
      <c r="F8" s="144">
        <f t="shared" si="0"/>
        <v>6596.4</v>
      </c>
    </row>
    <row r="9" spans="1:6" ht="12.75">
      <c r="A9" s="150" t="s">
        <v>41</v>
      </c>
      <c r="B9" s="117" t="s">
        <v>2</v>
      </c>
      <c r="C9" s="115" t="s">
        <v>44</v>
      </c>
      <c r="D9" s="144">
        <v>5888</v>
      </c>
      <c r="E9" s="257">
        <v>0.15</v>
      </c>
      <c r="F9" s="144">
        <f t="shared" si="0"/>
        <v>6771.2</v>
      </c>
    </row>
    <row r="10" spans="1:6" ht="13.5" thickBot="1">
      <c r="A10" s="150" t="s">
        <v>42</v>
      </c>
      <c r="B10" s="117" t="s">
        <v>2</v>
      </c>
      <c r="C10" s="115" t="s">
        <v>45</v>
      </c>
      <c r="D10" s="144">
        <v>6258</v>
      </c>
      <c r="E10" s="257">
        <v>0.15</v>
      </c>
      <c r="F10" s="144">
        <f t="shared" si="0"/>
        <v>7196.7</v>
      </c>
    </row>
    <row r="11" spans="1:6" ht="12.75">
      <c r="A11" s="150" t="s">
        <v>58</v>
      </c>
      <c r="B11" s="117" t="s">
        <v>2</v>
      </c>
      <c r="C11" s="115" t="s">
        <v>35</v>
      </c>
      <c r="D11" s="144">
        <v>4834</v>
      </c>
      <c r="E11" s="257">
        <v>0.15</v>
      </c>
      <c r="F11" s="143">
        <f aca="true" t="shared" si="1" ref="F11:F64">D11*(1+E11)</f>
        <v>5559.099999999999</v>
      </c>
    </row>
    <row r="12" spans="1:6" ht="12.75">
      <c r="A12" s="150" t="s">
        <v>59</v>
      </c>
      <c r="B12" s="117" t="s">
        <v>2</v>
      </c>
      <c r="C12" s="115" t="s">
        <v>36</v>
      </c>
      <c r="D12" s="144">
        <v>4932</v>
      </c>
      <c r="E12" s="257">
        <v>0.15</v>
      </c>
      <c r="F12" s="144">
        <f t="shared" si="1"/>
        <v>5671.799999999999</v>
      </c>
    </row>
    <row r="13" spans="1:6" ht="12.75">
      <c r="A13" s="150" t="s">
        <v>60</v>
      </c>
      <c r="B13" s="117" t="s">
        <v>2</v>
      </c>
      <c r="C13" s="115" t="s">
        <v>37</v>
      </c>
      <c r="D13" s="144">
        <v>5146</v>
      </c>
      <c r="E13" s="257">
        <v>0.15</v>
      </c>
      <c r="F13" s="144">
        <f t="shared" si="1"/>
        <v>5917.9</v>
      </c>
    </row>
    <row r="14" spans="1:6" ht="12.75">
      <c r="A14" s="150" t="s">
        <v>61</v>
      </c>
      <c r="B14" s="117" t="s">
        <v>2</v>
      </c>
      <c r="C14" s="115" t="s">
        <v>38</v>
      </c>
      <c r="D14" s="144">
        <v>5358</v>
      </c>
      <c r="E14" s="257">
        <v>0.15</v>
      </c>
      <c r="F14" s="144">
        <f t="shared" si="1"/>
        <v>6161.7</v>
      </c>
    </row>
    <row r="15" spans="1:6" ht="12.75">
      <c r="A15" s="150" t="s">
        <v>62</v>
      </c>
      <c r="B15" s="117" t="s">
        <v>2</v>
      </c>
      <c r="C15" s="115" t="s">
        <v>46</v>
      </c>
      <c r="D15" s="144">
        <v>5141</v>
      </c>
      <c r="E15" s="257">
        <v>0.15</v>
      </c>
      <c r="F15" s="144">
        <f t="shared" si="1"/>
        <v>5912.15</v>
      </c>
    </row>
    <row r="16" spans="1:6" ht="12.75">
      <c r="A16" s="150" t="s">
        <v>63</v>
      </c>
      <c r="B16" s="117" t="s">
        <v>2</v>
      </c>
      <c r="C16" s="115" t="s">
        <v>43</v>
      </c>
      <c r="D16" s="144">
        <v>5358</v>
      </c>
      <c r="E16" s="257">
        <v>0.15</v>
      </c>
      <c r="F16" s="144">
        <f t="shared" si="1"/>
        <v>6161.7</v>
      </c>
    </row>
    <row r="17" spans="1:6" ht="12.75">
      <c r="A17" s="150" t="s">
        <v>64</v>
      </c>
      <c r="B17" s="117" t="s">
        <v>2</v>
      </c>
      <c r="C17" s="115" t="s">
        <v>44</v>
      </c>
      <c r="D17" s="144">
        <v>5510</v>
      </c>
      <c r="E17" s="257">
        <v>0.15</v>
      </c>
      <c r="F17" s="144">
        <f t="shared" si="1"/>
        <v>6336.499999999999</v>
      </c>
    </row>
    <row r="18" spans="1:6" ht="13.5" thickBot="1">
      <c r="A18" s="150" t="s">
        <v>65</v>
      </c>
      <c r="B18" s="117" t="s">
        <v>2</v>
      </c>
      <c r="C18" s="115" t="s">
        <v>45</v>
      </c>
      <c r="D18" s="144">
        <v>5879</v>
      </c>
      <c r="E18" s="257">
        <v>0.15</v>
      </c>
      <c r="F18" s="144">
        <f t="shared" si="1"/>
        <v>6760.849999999999</v>
      </c>
    </row>
    <row r="19" spans="1:6" ht="12.75">
      <c r="A19" s="150" t="s">
        <v>47</v>
      </c>
      <c r="B19" s="117" t="s">
        <v>2</v>
      </c>
      <c r="C19" s="115" t="s">
        <v>35</v>
      </c>
      <c r="D19" s="144">
        <v>2583</v>
      </c>
      <c r="E19" s="257">
        <v>0.07</v>
      </c>
      <c r="F19" s="143">
        <f t="shared" si="1"/>
        <v>2763.81</v>
      </c>
    </row>
    <row r="20" spans="1:6" ht="12.75">
      <c r="A20" s="150" t="s">
        <v>48</v>
      </c>
      <c r="B20" s="117" t="s">
        <v>2</v>
      </c>
      <c r="C20" s="115" t="s">
        <v>36</v>
      </c>
      <c r="D20" s="144">
        <v>2734</v>
      </c>
      <c r="E20" s="257">
        <v>0.07</v>
      </c>
      <c r="F20" s="144">
        <f t="shared" si="1"/>
        <v>2925.38</v>
      </c>
    </row>
    <row r="21" spans="1:6" ht="12.75">
      <c r="A21" s="150" t="s">
        <v>49</v>
      </c>
      <c r="B21" s="117" t="s">
        <v>2</v>
      </c>
      <c r="C21" s="115" t="s">
        <v>37</v>
      </c>
      <c r="D21" s="144">
        <v>2886</v>
      </c>
      <c r="E21" s="257">
        <v>0.07</v>
      </c>
      <c r="F21" s="144">
        <f t="shared" si="1"/>
        <v>3088.02</v>
      </c>
    </row>
    <row r="22" spans="1:6" ht="12.75">
      <c r="A22" s="150" t="s">
        <v>50</v>
      </c>
      <c r="B22" s="117" t="s">
        <v>2</v>
      </c>
      <c r="C22" s="115" t="s">
        <v>38</v>
      </c>
      <c r="D22" s="144">
        <v>3039</v>
      </c>
      <c r="E22" s="257">
        <v>0.07</v>
      </c>
      <c r="F22" s="144">
        <f t="shared" si="1"/>
        <v>3251.73</v>
      </c>
    </row>
    <row r="23" spans="1:6" ht="12.75">
      <c r="A23" s="150" t="s">
        <v>51</v>
      </c>
      <c r="B23" s="117" t="s">
        <v>2</v>
      </c>
      <c r="C23" s="115" t="s">
        <v>46</v>
      </c>
      <c r="D23" s="144">
        <v>2973</v>
      </c>
      <c r="E23" s="257">
        <v>0.07</v>
      </c>
      <c r="F23" s="144">
        <f t="shared" si="1"/>
        <v>3181.11</v>
      </c>
    </row>
    <row r="24" spans="1:6" ht="12.75">
      <c r="A24" s="150" t="s">
        <v>52</v>
      </c>
      <c r="B24" s="117" t="s">
        <v>2</v>
      </c>
      <c r="C24" s="115" t="s">
        <v>43</v>
      </c>
      <c r="D24" s="144">
        <v>3155</v>
      </c>
      <c r="E24" s="257">
        <v>0.07</v>
      </c>
      <c r="F24" s="144">
        <f t="shared" si="1"/>
        <v>3375.8500000000004</v>
      </c>
    </row>
    <row r="25" spans="1:6" ht="12.75">
      <c r="A25" s="150" t="s">
        <v>53</v>
      </c>
      <c r="B25" s="117" t="s">
        <v>2</v>
      </c>
      <c r="C25" s="115" t="s">
        <v>44</v>
      </c>
      <c r="D25" s="144">
        <v>3322</v>
      </c>
      <c r="E25" s="257">
        <v>0.07</v>
      </c>
      <c r="F25" s="144">
        <f t="shared" si="1"/>
        <v>3554.5400000000004</v>
      </c>
    </row>
    <row r="26" spans="1:6" ht="13.5" thickBot="1">
      <c r="A26" s="150" t="s">
        <v>54</v>
      </c>
      <c r="B26" s="117" t="s">
        <v>2</v>
      </c>
      <c r="C26" s="115" t="s">
        <v>45</v>
      </c>
      <c r="D26" s="144">
        <v>3505</v>
      </c>
      <c r="E26" s="257">
        <v>0.07</v>
      </c>
      <c r="F26" s="144">
        <f t="shared" si="1"/>
        <v>3750.3500000000004</v>
      </c>
    </row>
    <row r="27" spans="1:6" ht="12.75">
      <c r="A27" s="150" t="s">
        <v>66</v>
      </c>
      <c r="B27" s="117" t="s">
        <v>2</v>
      </c>
      <c r="C27" s="115" t="s">
        <v>55</v>
      </c>
      <c r="D27" s="144">
        <v>8445</v>
      </c>
      <c r="E27" s="257">
        <v>0.15</v>
      </c>
      <c r="F27" s="143">
        <f t="shared" si="1"/>
        <v>9711.75</v>
      </c>
    </row>
    <row r="28" spans="1:6" ht="12.75">
      <c r="A28" s="150" t="s">
        <v>67</v>
      </c>
      <c r="B28" s="117" t="s">
        <v>2</v>
      </c>
      <c r="C28" s="115" t="s">
        <v>56</v>
      </c>
      <c r="D28" s="144">
        <v>9012</v>
      </c>
      <c r="E28" s="257">
        <v>0.15</v>
      </c>
      <c r="F28" s="144">
        <f t="shared" si="1"/>
        <v>10363.8</v>
      </c>
    </row>
    <row r="29" spans="1:6" ht="12.75">
      <c r="A29" s="150" t="s">
        <v>68</v>
      </c>
      <c r="B29" s="117" t="s">
        <v>2</v>
      </c>
      <c r="C29" s="115" t="s">
        <v>57</v>
      </c>
      <c r="D29" s="144">
        <v>9251</v>
      </c>
      <c r="E29" s="257">
        <v>0.15</v>
      </c>
      <c r="F29" s="144">
        <f t="shared" si="1"/>
        <v>10638.65</v>
      </c>
    </row>
    <row r="30" spans="1:6" ht="13.5" thickBot="1">
      <c r="A30" s="150" t="s">
        <v>69</v>
      </c>
      <c r="B30" s="117" t="s">
        <v>2</v>
      </c>
      <c r="C30" s="115" t="s">
        <v>55</v>
      </c>
      <c r="D30" s="144">
        <v>8445</v>
      </c>
      <c r="E30" s="257">
        <v>0.15</v>
      </c>
      <c r="F30" s="144">
        <f t="shared" si="1"/>
        <v>9711.75</v>
      </c>
    </row>
    <row r="31" spans="1:6" ht="12.75">
      <c r="A31" s="150" t="s">
        <v>70</v>
      </c>
      <c r="B31" s="117" t="s">
        <v>2</v>
      </c>
      <c r="C31" s="115" t="s">
        <v>56</v>
      </c>
      <c r="D31" s="144">
        <v>9012</v>
      </c>
      <c r="E31" s="257">
        <v>0.15</v>
      </c>
      <c r="F31" s="143">
        <f t="shared" si="1"/>
        <v>10363.8</v>
      </c>
    </row>
    <row r="32" spans="1:6" ht="12.75">
      <c r="A32" s="150" t="s">
        <v>71</v>
      </c>
      <c r="B32" s="117" t="s">
        <v>2</v>
      </c>
      <c r="C32" s="115" t="s">
        <v>57</v>
      </c>
      <c r="D32" s="144">
        <v>9251</v>
      </c>
      <c r="E32" s="257">
        <v>0.15</v>
      </c>
      <c r="F32" s="144">
        <f t="shared" si="1"/>
        <v>10638.65</v>
      </c>
    </row>
    <row r="33" spans="1:6" ht="12.75">
      <c r="A33" s="150" t="s">
        <v>72</v>
      </c>
      <c r="B33" s="117" t="s">
        <v>2</v>
      </c>
      <c r="C33" s="115" t="s">
        <v>75</v>
      </c>
      <c r="D33" s="144">
        <v>9217</v>
      </c>
      <c r="E33" s="257">
        <v>0.15</v>
      </c>
      <c r="F33" s="144">
        <f t="shared" si="1"/>
        <v>10599.55</v>
      </c>
    </row>
    <row r="34" spans="1:6" ht="12.75">
      <c r="A34" s="150" t="s">
        <v>73</v>
      </c>
      <c r="B34" s="117" t="s">
        <v>2</v>
      </c>
      <c r="C34" s="115" t="s">
        <v>76</v>
      </c>
      <c r="D34" s="144">
        <v>9520</v>
      </c>
      <c r="E34" s="257">
        <v>0.15</v>
      </c>
      <c r="F34" s="144">
        <f t="shared" si="1"/>
        <v>10948</v>
      </c>
    </row>
    <row r="35" spans="1:6" ht="12.75">
      <c r="A35" s="150" t="s">
        <v>74</v>
      </c>
      <c r="B35" s="117" t="s">
        <v>2</v>
      </c>
      <c r="C35" s="115" t="s">
        <v>77</v>
      </c>
      <c r="D35" s="144">
        <v>10259</v>
      </c>
      <c r="E35" s="257">
        <v>0.15</v>
      </c>
      <c r="F35" s="144">
        <f t="shared" si="1"/>
        <v>11797.849999999999</v>
      </c>
    </row>
    <row r="36" spans="1:6" ht="12.75">
      <c r="A36" s="150" t="s">
        <v>78</v>
      </c>
      <c r="B36" s="117" t="s">
        <v>2</v>
      </c>
      <c r="C36" s="115" t="s">
        <v>80</v>
      </c>
      <c r="D36" s="144">
        <v>10330</v>
      </c>
      <c r="E36" s="257">
        <v>0.15</v>
      </c>
      <c r="F36" s="144">
        <f t="shared" si="1"/>
        <v>11879.499999999998</v>
      </c>
    </row>
    <row r="37" spans="1:6" ht="12.75">
      <c r="A37" s="150" t="s">
        <v>79</v>
      </c>
      <c r="B37" s="117" t="s">
        <v>2</v>
      </c>
      <c r="C37" s="115" t="s">
        <v>81</v>
      </c>
      <c r="D37" s="144">
        <v>10425</v>
      </c>
      <c r="E37" s="257">
        <v>0.15</v>
      </c>
      <c r="F37" s="144">
        <f t="shared" si="1"/>
        <v>11988.749999999998</v>
      </c>
    </row>
    <row r="38" spans="1:6" ht="13.5" thickBot="1">
      <c r="A38" s="150" t="s">
        <v>82</v>
      </c>
      <c r="B38" s="117" t="s">
        <v>2</v>
      </c>
      <c r="C38" s="115" t="s">
        <v>84</v>
      </c>
      <c r="D38" s="144">
        <v>18173</v>
      </c>
      <c r="E38" s="257">
        <v>0.15</v>
      </c>
      <c r="F38" s="144">
        <f t="shared" si="1"/>
        <v>20898.949999999997</v>
      </c>
    </row>
    <row r="39" spans="1:6" ht="12.75">
      <c r="A39" s="150" t="s">
        <v>83</v>
      </c>
      <c r="B39" s="117" t="s">
        <v>2</v>
      </c>
      <c r="C39" s="115" t="s">
        <v>85</v>
      </c>
      <c r="D39" s="144">
        <v>18363</v>
      </c>
      <c r="E39" s="257">
        <v>0.15</v>
      </c>
      <c r="F39" s="143">
        <f t="shared" si="1"/>
        <v>21117.449999999997</v>
      </c>
    </row>
    <row r="40" spans="1:6" ht="12.75">
      <c r="A40" s="150" t="s">
        <v>87</v>
      </c>
      <c r="B40" s="117" t="s">
        <v>89</v>
      </c>
      <c r="C40" s="115" t="s">
        <v>90</v>
      </c>
      <c r="D40" s="144">
        <v>2727</v>
      </c>
      <c r="E40" s="257">
        <v>0.15</v>
      </c>
      <c r="F40" s="144">
        <f t="shared" si="1"/>
        <v>3136.0499999999997</v>
      </c>
    </row>
    <row r="41" spans="1:6" ht="12.75">
      <c r="A41" s="150" t="s">
        <v>88</v>
      </c>
      <c r="B41" s="117" t="s">
        <v>89</v>
      </c>
      <c r="C41" s="115" t="s">
        <v>91</v>
      </c>
      <c r="D41" s="144">
        <v>2934</v>
      </c>
      <c r="E41" s="257">
        <v>0.15</v>
      </c>
      <c r="F41" s="144">
        <f t="shared" si="1"/>
        <v>3374.1</v>
      </c>
    </row>
    <row r="42" spans="1:6" ht="12.75">
      <c r="A42" s="150" t="s">
        <v>92</v>
      </c>
      <c r="B42" s="117" t="s">
        <v>89</v>
      </c>
      <c r="C42" s="115" t="s">
        <v>94</v>
      </c>
      <c r="D42" s="144">
        <v>2216</v>
      </c>
      <c r="E42" s="257">
        <v>0.15</v>
      </c>
      <c r="F42" s="144">
        <f t="shared" si="1"/>
        <v>2548.3999999999996</v>
      </c>
    </row>
    <row r="43" spans="1:6" ht="12" customHeight="1">
      <c r="A43" s="150" t="s">
        <v>93</v>
      </c>
      <c r="B43" s="117" t="s">
        <v>89</v>
      </c>
      <c r="C43" s="115" t="s">
        <v>95</v>
      </c>
      <c r="D43" s="144">
        <v>2423</v>
      </c>
      <c r="E43" s="257">
        <v>0.15</v>
      </c>
      <c r="F43" s="144">
        <f t="shared" si="1"/>
        <v>2786.45</v>
      </c>
    </row>
    <row r="44" spans="1:6" ht="13.5" thickBot="1">
      <c r="A44" s="150" t="s">
        <v>104</v>
      </c>
      <c r="B44" s="117" t="s">
        <v>14</v>
      </c>
      <c r="C44" s="115" t="s">
        <v>96</v>
      </c>
      <c r="D44" s="144">
        <v>1118</v>
      </c>
      <c r="E44" s="257">
        <v>0.07</v>
      </c>
      <c r="F44" s="144">
        <f t="shared" si="1"/>
        <v>1196.26</v>
      </c>
    </row>
    <row r="45" spans="1:6" ht="12.75">
      <c r="A45" s="150" t="s">
        <v>105</v>
      </c>
      <c r="B45" s="117" t="s">
        <v>14</v>
      </c>
      <c r="C45" s="115" t="s">
        <v>97</v>
      </c>
      <c r="D45" s="144">
        <v>1210</v>
      </c>
      <c r="E45" s="257">
        <v>0.07</v>
      </c>
      <c r="F45" s="143">
        <f t="shared" si="1"/>
        <v>1294.7</v>
      </c>
    </row>
    <row r="46" spans="1:6" ht="12.75">
      <c r="A46" s="150" t="s">
        <v>106</v>
      </c>
      <c r="B46" s="117" t="s">
        <v>14</v>
      </c>
      <c r="C46" s="115" t="s">
        <v>98</v>
      </c>
      <c r="D46" s="144">
        <v>1277</v>
      </c>
      <c r="E46" s="257">
        <v>0.07</v>
      </c>
      <c r="F46" s="144">
        <f t="shared" si="1"/>
        <v>1366.39</v>
      </c>
    </row>
    <row r="47" spans="1:6" ht="12.75">
      <c r="A47" s="150" t="s">
        <v>100</v>
      </c>
      <c r="B47" s="117" t="s">
        <v>14</v>
      </c>
      <c r="C47" s="115" t="s">
        <v>102</v>
      </c>
      <c r="D47" s="144">
        <v>2558</v>
      </c>
      <c r="E47" s="257">
        <v>0.07</v>
      </c>
      <c r="F47" s="144">
        <f t="shared" si="1"/>
        <v>2737.06</v>
      </c>
    </row>
    <row r="48" spans="1:6" ht="13.5" thickBot="1">
      <c r="A48" s="150" t="s">
        <v>101</v>
      </c>
      <c r="B48" s="117" t="s">
        <v>14</v>
      </c>
      <c r="C48" s="115" t="s">
        <v>103</v>
      </c>
      <c r="D48" s="144">
        <v>2727</v>
      </c>
      <c r="E48" s="257">
        <v>0.07</v>
      </c>
      <c r="F48" s="144">
        <f t="shared" si="1"/>
        <v>2917.8900000000003</v>
      </c>
    </row>
    <row r="49" spans="1:6" ht="12.75">
      <c r="A49" s="150" t="s">
        <v>108</v>
      </c>
      <c r="B49" s="117" t="s">
        <v>14</v>
      </c>
      <c r="C49" s="115" t="s">
        <v>111</v>
      </c>
      <c r="D49" s="144">
        <v>868</v>
      </c>
      <c r="E49" s="257">
        <v>0.07</v>
      </c>
      <c r="F49" s="143">
        <f t="shared" si="1"/>
        <v>928.7600000000001</v>
      </c>
    </row>
    <row r="50" spans="1:6" ht="12.75">
      <c r="A50" s="150" t="s">
        <v>109</v>
      </c>
      <c r="B50" s="117" t="s">
        <v>14</v>
      </c>
      <c r="C50" s="115" t="s">
        <v>112</v>
      </c>
      <c r="D50" s="144">
        <v>990</v>
      </c>
      <c r="E50" s="257">
        <v>0.07</v>
      </c>
      <c r="F50" s="144">
        <f t="shared" si="1"/>
        <v>1059.3</v>
      </c>
    </row>
    <row r="51" spans="1:6" ht="12.75">
      <c r="A51" s="150" t="s">
        <v>115</v>
      </c>
      <c r="B51" s="117" t="s">
        <v>14</v>
      </c>
      <c r="C51" s="115" t="s">
        <v>113</v>
      </c>
      <c r="D51" s="144">
        <v>1122</v>
      </c>
      <c r="E51" s="257">
        <v>0.07</v>
      </c>
      <c r="F51" s="144">
        <f t="shared" si="1"/>
        <v>1200.54</v>
      </c>
    </row>
    <row r="52" spans="1:6" ht="12.75">
      <c r="A52" s="150" t="s">
        <v>110</v>
      </c>
      <c r="B52" s="117" t="s">
        <v>14</v>
      </c>
      <c r="C52" s="115" t="s">
        <v>114</v>
      </c>
      <c r="D52" s="144">
        <v>1147</v>
      </c>
      <c r="E52" s="257">
        <v>0.07</v>
      </c>
      <c r="F52" s="144">
        <f t="shared" si="1"/>
        <v>1227.29</v>
      </c>
    </row>
    <row r="53" spans="1:6" ht="12.75">
      <c r="A53" s="150" t="s">
        <v>116</v>
      </c>
      <c r="B53" s="117" t="s">
        <v>14</v>
      </c>
      <c r="C53" s="115" t="s">
        <v>112</v>
      </c>
      <c r="D53" s="144">
        <v>1849</v>
      </c>
      <c r="E53" s="257">
        <v>0.07</v>
      </c>
      <c r="F53" s="144">
        <f t="shared" si="1"/>
        <v>1978.43</v>
      </c>
    </row>
    <row r="54" spans="1:6" ht="12.75">
      <c r="A54" s="150" t="s">
        <v>117</v>
      </c>
      <c r="B54" s="117" t="s">
        <v>14</v>
      </c>
      <c r="C54" s="115" t="s">
        <v>113</v>
      </c>
      <c r="D54" s="144">
        <v>1994</v>
      </c>
      <c r="E54" s="257">
        <v>0.07</v>
      </c>
      <c r="F54" s="144">
        <f t="shared" si="1"/>
        <v>2133.58</v>
      </c>
    </row>
    <row r="55" spans="1:6" ht="12.75">
      <c r="A55" s="150" t="s">
        <v>118</v>
      </c>
      <c r="B55" s="117" t="s">
        <v>14</v>
      </c>
      <c r="C55" s="115" t="s">
        <v>114</v>
      </c>
      <c r="D55" s="144">
        <v>2304</v>
      </c>
      <c r="E55" s="257">
        <v>0.07</v>
      </c>
      <c r="F55" s="144">
        <f t="shared" si="1"/>
        <v>2465.28</v>
      </c>
    </row>
    <row r="56" spans="1:6" ht="13.5" thickBot="1">
      <c r="A56" s="150" t="s">
        <v>120</v>
      </c>
      <c r="B56" s="117" t="s">
        <v>14</v>
      </c>
      <c r="C56" s="115" t="s">
        <v>112</v>
      </c>
      <c r="D56" s="144">
        <v>1301</v>
      </c>
      <c r="E56" s="257">
        <v>0.07</v>
      </c>
      <c r="F56" s="144">
        <f t="shared" si="1"/>
        <v>1392.0700000000002</v>
      </c>
    </row>
    <row r="57" spans="1:6" ht="12.75">
      <c r="A57" s="150" t="s">
        <v>121</v>
      </c>
      <c r="B57" s="117" t="s">
        <v>14</v>
      </c>
      <c r="C57" s="115" t="s">
        <v>113</v>
      </c>
      <c r="D57" s="144">
        <v>1411</v>
      </c>
      <c r="E57" s="257">
        <v>0.07</v>
      </c>
      <c r="F57" s="143">
        <f t="shared" si="1"/>
        <v>1509.77</v>
      </c>
    </row>
    <row r="58" spans="1:6" ht="12.75">
      <c r="A58" s="150" t="s">
        <v>122</v>
      </c>
      <c r="B58" s="117" t="s">
        <v>14</v>
      </c>
      <c r="C58" s="115" t="s">
        <v>114</v>
      </c>
      <c r="D58" s="144">
        <v>1586</v>
      </c>
      <c r="E58" s="257">
        <v>0.07</v>
      </c>
      <c r="F58" s="144">
        <f t="shared" si="1"/>
        <v>1697.0200000000002</v>
      </c>
    </row>
    <row r="59" spans="1:6" ht="12.75">
      <c r="A59" s="149" t="s">
        <v>124</v>
      </c>
      <c r="B59" s="87" t="s">
        <v>123</v>
      </c>
      <c r="C59" s="86" t="s">
        <v>129</v>
      </c>
      <c r="D59" s="144">
        <v>1098</v>
      </c>
      <c r="E59" s="258">
        <v>0.07</v>
      </c>
      <c r="F59" s="144">
        <f t="shared" si="1"/>
        <v>1174.8600000000001</v>
      </c>
    </row>
    <row r="60" spans="1:6" ht="12.75">
      <c r="A60" s="149" t="s">
        <v>125</v>
      </c>
      <c r="B60" s="87" t="s">
        <v>123</v>
      </c>
      <c r="C60" s="86" t="s">
        <v>130</v>
      </c>
      <c r="D60" s="144">
        <v>1171</v>
      </c>
      <c r="E60" s="258">
        <v>0.07</v>
      </c>
      <c r="F60" s="144">
        <f t="shared" si="1"/>
        <v>1252.97</v>
      </c>
    </row>
    <row r="61" spans="1:6" ht="12.75">
      <c r="A61" s="149" t="s">
        <v>126</v>
      </c>
      <c r="B61" s="87" t="s">
        <v>123</v>
      </c>
      <c r="C61" s="86" t="s">
        <v>131</v>
      </c>
      <c r="D61" s="144">
        <v>1190</v>
      </c>
      <c r="E61" s="258">
        <v>0.07</v>
      </c>
      <c r="F61" s="144">
        <f t="shared" si="1"/>
        <v>1273.3000000000002</v>
      </c>
    </row>
    <row r="62" spans="1:6" ht="12.75">
      <c r="A62" s="149" t="s">
        <v>127</v>
      </c>
      <c r="B62" s="87" t="s">
        <v>123</v>
      </c>
      <c r="C62" s="86" t="s">
        <v>132</v>
      </c>
      <c r="D62" s="144">
        <v>1269</v>
      </c>
      <c r="E62" s="258">
        <v>0.07</v>
      </c>
      <c r="F62" s="144">
        <f t="shared" si="1"/>
        <v>1357.8300000000002</v>
      </c>
    </row>
    <row r="63" spans="1:6" ht="12.75">
      <c r="A63" s="149" t="s">
        <v>128</v>
      </c>
      <c r="B63" s="87" t="s">
        <v>123</v>
      </c>
      <c r="C63" s="86" t="s">
        <v>133</v>
      </c>
      <c r="D63" s="144">
        <v>1306</v>
      </c>
      <c r="E63" s="258">
        <v>0.07</v>
      </c>
      <c r="F63" s="144">
        <f t="shared" si="1"/>
        <v>1397.42</v>
      </c>
    </row>
    <row r="64" spans="1:6" ht="13.5" thickBot="1">
      <c r="A64" s="150" t="s">
        <v>139</v>
      </c>
      <c r="B64" s="117" t="s">
        <v>134</v>
      </c>
      <c r="C64" s="115" t="s">
        <v>143</v>
      </c>
      <c r="D64" s="144">
        <v>485</v>
      </c>
      <c r="E64" s="257">
        <v>0.07</v>
      </c>
      <c r="F64" s="144">
        <f t="shared" si="1"/>
        <v>518.95</v>
      </c>
    </row>
    <row r="65" spans="1:6" ht="12.75">
      <c r="A65" s="150" t="s">
        <v>140</v>
      </c>
      <c r="B65" s="117" t="s">
        <v>134</v>
      </c>
      <c r="C65" s="115" t="s">
        <v>144</v>
      </c>
      <c r="D65" s="144">
        <v>558</v>
      </c>
      <c r="E65" s="257">
        <v>0.07</v>
      </c>
      <c r="F65" s="143">
        <f aca="true" t="shared" si="2" ref="F65:F128">D65*(1+E65)</f>
        <v>597.0600000000001</v>
      </c>
    </row>
    <row r="66" spans="1:6" ht="12.75">
      <c r="A66" s="150" t="s">
        <v>141</v>
      </c>
      <c r="B66" s="117" t="s">
        <v>134</v>
      </c>
      <c r="C66" s="115" t="s">
        <v>145</v>
      </c>
      <c r="D66" s="144">
        <v>705</v>
      </c>
      <c r="E66" s="257">
        <v>0.07</v>
      </c>
      <c r="F66" s="144">
        <f t="shared" si="2"/>
        <v>754.35</v>
      </c>
    </row>
    <row r="67" spans="1:6" ht="12.75">
      <c r="A67" s="150" t="s">
        <v>142</v>
      </c>
      <c r="B67" s="117" t="s">
        <v>134</v>
      </c>
      <c r="C67" s="115" t="s">
        <v>146</v>
      </c>
      <c r="D67" s="144">
        <v>807</v>
      </c>
      <c r="E67" s="257">
        <v>0.07</v>
      </c>
      <c r="F67" s="144">
        <f t="shared" si="2"/>
        <v>863.49</v>
      </c>
    </row>
    <row r="68" spans="1:6" ht="12.75">
      <c r="A68" s="150" t="s">
        <v>147</v>
      </c>
      <c r="B68" s="117" t="s">
        <v>6</v>
      </c>
      <c r="C68" s="115" t="s">
        <v>148</v>
      </c>
      <c r="D68" s="144">
        <v>694</v>
      </c>
      <c r="E68" s="257">
        <v>0.07</v>
      </c>
      <c r="F68" s="144">
        <f t="shared" si="2"/>
        <v>742.58</v>
      </c>
    </row>
    <row r="69" spans="1:6" ht="12.75">
      <c r="A69" s="150" t="s">
        <v>150</v>
      </c>
      <c r="B69" s="117" t="s">
        <v>149</v>
      </c>
      <c r="C69" s="115" t="s">
        <v>151</v>
      </c>
      <c r="D69" s="144">
        <v>14275</v>
      </c>
      <c r="E69" s="257">
        <v>0.07</v>
      </c>
      <c r="F69" s="144">
        <f t="shared" si="2"/>
        <v>15274.25</v>
      </c>
    </row>
    <row r="70" spans="1:6" ht="12.75">
      <c r="A70" s="150" t="s">
        <v>157</v>
      </c>
      <c r="B70" s="117" t="s">
        <v>153</v>
      </c>
      <c r="C70" s="115" t="s">
        <v>158</v>
      </c>
      <c r="D70" s="144">
        <v>4485</v>
      </c>
      <c r="E70" s="257">
        <v>0.07</v>
      </c>
      <c r="F70" s="144">
        <f t="shared" si="2"/>
        <v>4798.950000000001</v>
      </c>
    </row>
    <row r="71" spans="1:6" ht="12.75">
      <c r="A71" s="150" t="s">
        <v>155</v>
      </c>
      <c r="B71" s="117" t="s">
        <v>153</v>
      </c>
      <c r="C71" s="115" t="s">
        <v>156</v>
      </c>
      <c r="D71" s="144">
        <v>4442</v>
      </c>
      <c r="E71" s="257">
        <v>0.07</v>
      </c>
      <c r="F71" s="144">
        <f t="shared" si="2"/>
        <v>4752.9400000000005</v>
      </c>
    </row>
    <row r="72" spans="1:6" ht="13.5" thickBot="1">
      <c r="A72" s="149" t="s">
        <v>160</v>
      </c>
      <c r="B72" s="87" t="s">
        <v>153</v>
      </c>
      <c r="C72" s="86" t="s">
        <v>162</v>
      </c>
      <c r="D72" s="144">
        <v>5481</v>
      </c>
      <c r="E72" s="258">
        <v>0.07</v>
      </c>
      <c r="F72" s="144">
        <f t="shared" si="2"/>
        <v>5864.67</v>
      </c>
    </row>
    <row r="73" spans="1:6" ht="12.75">
      <c r="A73" s="149" t="s">
        <v>161</v>
      </c>
      <c r="B73" s="87" t="s">
        <v>153</v>
      </c>
      <c r="C73" s="86" t="s">
        <v>162</v>
      </c>
      <c r="D73" s="144">
        <v>5481</v>
      </c>
      <c r="E73" s="258">
        <v>0.07</v>
      </c>
      <c r="F73" s="143">
        <f t="shared" si="2"/>
        <v>5864.67</v>
      </c>
    </row>
    <row r="74" spans="1:6" ht="12.75">
      <c r="A74" s="150" t="s">
        <v>164</v>
      </c>
      <c r="B74" s="117" t="s">
        <v>153</v>
      </c>
      <c r="C74" s="115" t="s">
        <v>168</v>
      </c>
      <c r="D74" s="144">
        <v>8590</v>
      </c>
      <c r="E74" s="257">
        <v>0.07</v>
      </c>
      <c r="F74" s="144">
        <f t="shared" si="2"/>
        <v>9191.300000000001</v>
      </c>
    </row>
    <row r="75" spans="1:6" ht="12.75">
      <c r="A75" s="150" t="s">
        <v>165</v>
      </c>
      <c r="B75" s="117" t="s">
        <v>153</v>
      </c>
      <c r="C75" s="115" t="s">
        <v>168</v>
      </c>
      <c r="D75" s="144">
        <v>8590</v>
      </c>
      <c r="E75" s="257">
        <v>0.07</v>
      </c>
      <c r="F75" s="144">
        <f t="shared" si="2"/>
        <v>9191.300000000001</v>
      </c>
    </row>
    <row r="76" spans="1:6" ht="13.5" thickBot="1">
      <c r="A76" s="150" t="s">
        <v>166</v>
      </c>
      <c r="B76" s="117" t="s">
        <v>167</v>
      </c>
      <c r="C76" s="115" t="s">
        <v>174</v>
      </c>
      <c r="D76" s="144">
        <v>1640</v>
      </c>
      <c r="E76" s="257">
        <v>0.07</v>
      </c>
      <c r="F76" s="144">
        <f t="shared" si="2"/>
        <v>1754.8000000000002</v>
      </c>
    </row>
    <row r="77" spans="1:6" ht="12.75">
      <c r="A77" s="150" t="s">
        <v>170</v>
      </c>
      <c r="B77" s="117" t="s">
        <v>169</v>
      </c>
      <c r="C77" s="115" t="s">
        <v>172</v>
      </c>
      <c r="D77" s="144">
        <v>6180</v>
      </c>
      <c r="E77" s="257">
        <v>0.07</v>
      </c>
      <c r="F77" s="143">
        <f t="shared" si="2"/>
        <v>6612.6</v>
      </c>
    </row>
    <row r="78" spans="1:6" ht="12.75">
      <c r="A78" s="150" t="s">
        <v>171</v>
      </c>
      <c r="B78" s="117" t="s">
        <v>169</v>
      </c>
      <c r="C78" s="115" t="s">
        <v>173</v>
      </c>
      <c r="D78" s="144">
        <v>4015</v>
      </c>
      <c r="E78" s="257">
        <v>0.07</v>
      </c>
      <c r="F78" s="144">
        <f t="shared" si="2"/>
        <v>4296.05</v>
      </c>
    </row>
    <row r="79" spans="1:6" ht="12.75">
      <c r="A79" s="150" t="s">
        <v>175</v>
      </c>
      <c r="B79" s="117" t="s">
        <v>169</v>
      </c>
      <c r="C79" s="115" t="s">
        <v>177</v>
      </c>
      <c r="D79" s="144">
        <v>6270</v>
      </c>
      <c r="E79" s="257">
        <v>0.07</v>
      </c>
      <c r="F79" s="144">
        <f t="shared" si="2"/>
        <v>6708.900000000001</v>
      </c>
    </row>
    <row r="80" spans="1:6" ht="12.75">
      <c r="A80" s="150" t="s">
        <v>176</v>
      </c>
      <c r="B80" s="117" t="s">
        <v>169</v>
      </c>
      <c r="C80" s="115" t="s">
        <v>178</v>
      </c>
      <c r="D80" s="144">
        <v>7907</v>
      </c>
      <c r="E80" s="257">
        <v>0.07</v>
      </c>
      <c r="F80" s="144">
        <f t="shared" si="2"/>
        <v>8460.49</v>
      </c>
    </row>
    <row r="81" spans="1:6" ht="12.75">
      <c r="A81" s="150" t="s">
        <v>179</v>
      </c>
      <c r="B81" s="117" t="s">
        <v>169</v>
      </c>
      <c r="C81" s="115" t="s">
        <v>181</v>
      </c>
      <c r="D81" s="144">
        <v>7677</v>
      </c>
      <c r="E81" s="257">
        <v>0.07</v>
      </c>
      <c r="F81" s="144">
        <f t="shared" si="2"/>
        <v>8214.390000000001</v>
      </c>
    </row>
    <row r="82" spans="1:6" ht="12.75">
      <c r="A82" s="150" t="s">
        <v>180</v>
      </c>
      <c r="B82" s="117" t="s">
        <v>169</v>
      </c>
      <c r="C82" s="115" t="s">
        <v>182</v>
      </c>
      <c r="D82" s="144">
        <v>9774</v>
      </c>
      <c r="E82" s="257">
        <v>0.07</v>
      </c>
      <c r="F82" s="144">
        <f t="shared" si="2"/>
        <v>10458.18</v>
      </c>
    </row>
    <row r="83" spans="1:6" ht="12.75">
      <c r="A83" s="150" t="s">
        <v>183</v>
      </c>
      <c r="B83" s="117" t="s">
        <v>169</v>
      </c>
      <c r="C83" s="115" t="s">
        <v>184</v>
      </c>
      <c r="D83" s="144">
        <v>14066</v>
      </c>
      <c r="E83" s="257">
        <v>0.07</v>
      </c>
      <c r="F83" s="144">
        <f t="shared" si="2"/>
        <v>15050.62</v>
      </c>
    </row>
    <row r="84" spans="1:6" ht="13.5" thickBot="1">
      <c r="A84" s="150" t="s">
        <v>186</v>
      </c>
      <c r="B84" s="117" t="s">
        <v>167</v>
      </c>
      <c r="C84" s="115" t="s">
        <v>196</v>
      </c>
      <c r="D84" s="144">
        <v>2568</v>
      </c>
      <c r="E84" s="257">
        <v>0.07</v>
      </c>
      <c r="F84" s="144">
        <f t="shared" si="2"/>
        <v>2747.76</v>
      </c>
    </row>
    <row r="85" spans="1:6" ht="12.75">
      <c r="A85" s="150" t="s">
        <v>187</v>
      </c>
      <c r="B85" s="117" t="s">
        <v>167</v>
      </c>
      <c r="C85" s="115" t="s">
        <v>197</v>
      </c>
      <c r="D85" s="144">
        <v>3080</v>
      </c>
      <c r="E85" s="257">
        <v>0.07</v>
      </c>
      <c r="F85" s="143">
        <f t="shared" si="2"/>
        <v>3295.6000000000004</v>
      </c>
    </row>
    <row r="86" spans="1:6" ht="12.75">
      <c r="A86" s="150" t="s">
        <v>188</v>
      </c>
      <c r="B86" s="117" t="s">
        <v>167</v>
      </c>
      <c r="C86" s="115" t="s">
        <v>198</v>
      </c>
      <c r="D86" s="144">
        <v>2765</v>
      </c>
      <c r="E86" s="257">
        <v>0.07</v>
      </c>
      <c r="F86" s="144">
        <f t="shared" si="2"/>
        <v>2958.55</v>
      </c>
    </row>
    <row r="87" spans="1:6" ht="12.75">
      <c r="A87" s="150" t="s">
        <v>189</v>
      </c>
      <c r="B87" s="117" t="s">
        <v>167</v>
      </c>
      <c r="C87" s="115" t="s">
        <v>199</v>
      </c>
      <c r="D87" s="144">
        <v>3950</v>
      </c>
      <c r="E87" s="257">
        <v>0.07</v>
      </c>
      <c r="F87" s="144">
        <f t="shared" si="2"/>
        <v>4226.5</v>
      </c>
    </row>
    <row r="88" spans="1:6" ht="12.75">
      <c r="A88" s="150" t="s">
        <v>190</v>
      </c>
      <c r="B88" s="117" t="s">
        <v>167</v>
      </c>
      <c r="C88" s="115" t="s">
        <v>200</v>
      </c>
      <c r="D88" s="144">
        <v>4128</v>
      </c>
      <c r="E88" s="257">
        <v>0.07</v>
      </c>
      <c r="F88" s="144">
        <f t="shared" si="2"/>
        <v>4416.96</v>
      </c>
    </row>
    <row r="89" spans="1:6" ht="12.75">
      <c r="A89" s="150" t="s">
        <v>191</v>
      </c>
      <c r="B89" s="117" t="s">
        <v>167</v>
      </c>
      <c r="C89" s="115" t="s">
        <v>196</v>
      </c>
      <c r="D89" s="144">
        <v>6530</v>
      </c>
      <c r="E89" s="257">
        <v>0.07</v>
      </c>
      <c r="F89" s="144">
        <f t="shared" si="2"/>
        <v>6987.1</v>
      </c>
    </row>
    <row r="90" spans="1:6" ht="12.75">
      <c r="A90" s="150" t="s">
        <v>192</v>
      </c>
      <c r="B90" s="117" t="s">
        <v>167</v>
      </c>
      <c r="C90" s="115" t="s">
        <v>197</v>
      </c>
      <c r="D90" s="144">
        <v>7176</v>
      </c>
      <c r="E90" s="257">
        <v>0.07</v>
      </c>
      <c r="F90" s="144">
        <f t="shared" si="2"/>
        <v>7678.320000000001</v>
      </c>
    </row>
    <row r="91" spans="1:6" ht="12.75">
      <c r="A91" s="150" t="s">
        <v>193</v>
      </c>
      <c r="B91" s="117" t="s">
        <v>167</v>
      </c>
      <c r="C91" s="115" t="s">
        <v>198</v>
      </c>
      <c r="D91" s="144">
        <v>6628</v>
      </c>
      <c r="E91" s="257">
        <v>0.07</v>
      </c>
      <c r="F91" s="144">
        <f t="shared" si="2"/>
        <v>7091.96</v>
      </c>
    </row>
    <row r="92" spans="1:6" ht="13.5" thickBot="1">
      <c r="A92" s="150" t="s">
        <v>194</v>
      </c>
      <c r="B92" s="117" t="s">
        <v>167</v>
      </c>
      <c r="C92" s="115" t="s">
        <v>199</v>
      </c>
      <c r="D92" s="144">
        <v>7277</v>
      </c>
      <c r="E92" s="257">
        <v>0.07</v>
      </c>
      <c r="F92" s="144">
        <f t="shared" si="2"/>
        <v>7786.39</v>
      </c>
    </row>
    <row r="93" spans="1:6" ht="12.75">
      <c r="A93" s="150" t="s">
        <v>195</v>
      </c>
      <c r="B93" s="117" t="s">
        <v>167</v>
      </c>
      <c r="C93" s="115" t="s">
        <v>200</v>
      </c>
      <c r="D93" s="144">
        <v>8699</v>
      </c>
      <c r="E93" s="257">
        <v>0.07</v>
      </c>
      <c r="F93" s="143">
        <f t="shared" si="2"/>
        <v>9307.93</v>
      </c>
    </row>
    <row r="94" spans="1:6" ht="12.75">
      <c r="A94" s="150" t="s">
        <v>203</v>
      </c>
      <c r="B94" s="117" t="s">
        <v>201</v>
      </c>
      <c r="C94" s="115" t="s">
        <v>205</v>
      </c>
      <c r="D94" s="144">
        <v>1788</v>
      </c>
      <c r="E94" s="257">
        <v>0.07</v>
      </c>
      <c r="F94" s="144">
        <f t="shared" si="2"/>
        <v>1913.16</v>
      </c>
    </row>
    <row r="95" spans="1:6" ht="12.75">
      <c r="A95" s="150" t="s">
        <v>204</v>
      </c>
      <c r="B95" s="117" t="s">
        <v>201</v>
      </c>
      <c r="C95" s="115" t="s">
        <v>205</v>
      </c>
      <c r="D95" s="144">
        <v>3375</v>
      </c>
      <c r="E95" s="257">
        <v>0.07</v>
      </c>
      <c r="F95" s="144">
        <f t="shared" si="2"/>
        <v>3611.25</v>
      </c>
    </row>
    <row r="96" spans="1:6" ht="12.75">
      <c r="A96" s="150" t="s">
        <v>207</v>
      </c>
      <c r="B96" s="117" t="s">
        <v>212</v>
      </c>
      <c r="C96" s="115" t="s">
        <v>213</v>
      </c>
      <c r="D96" s="144">
        <v>1566</v>
      </c>
      <c r="E96" s="257">
        <v>0.07</v>
      </c>
      <c r="F96" s="144">
        <f t="shared" si="2"/>
        <v>1675.6200000000001</v>
      </c>
    </row>
    <row r="97" spans="1:6" ht="12.75">
      <c r="A97" s="150" t="s">
        <v>208</v>
      </c>
      <c r="B97" s="117" t="s">
        <v>212</v>
      </c>
      <c r="C97" s="115" t="s">
        <v>214</v>
      </c>
      <c r="D97" s="144">
        <v>1899</v>
      </c>
      <c r="E97" s="257">
        <v>0.07</v>
      </c>
      <c r="F97" s="144">
        <f t="shared" si="2"/>
        <v>2031.93</v>
      </c>
    </row>
    <row r="98" spans="1:6" ht="12.75">
      <c r="A98" s="150" t="s">
        <v>211</v>
      </c>
      <c r="B98" s="117" t="s">
        <v>212</v>
      </c>
      <c r="C98" s="115" t="s">
        <v>215</v>
      </c>
      <c r="D98" s="144">
        <v>1901</v>
      </c>
      <c r="E98" s="257">
        <v>0.07</v>
      </c>
      <c r="F98" s="144">
        <f t="shared" si="2"/>
        <v>2034.0700000000002</v>
      </c>
    </row>
    <row r="99" spans="1:6" ht="12.75">
      <c r="A99" s="150" t="s">
        <v>209</v>
      </c>
      <c r="B99" s="117" t="s">
        <v>212</v>
      </c>
      <c r="C99" s="115" t="s">
        <v>216</v>
      </c>
      <c r="D99" s="144">
        <v>2366</v>
      </c>
      <c r="E99" s="257">
        <v>0.07</v>
      </c>
      <c r="F99" s="144">
        <f t="shared" si="2"/>
        <v>2531.6200000000003</v>
      </c>
    </row>
    <row r="100" spans="1:6" ht="13.5" thickBot="1">
      <c r="A100" s="150" t="s">
        <v>210</v>
      </c>
      <c r="B100" s="117" t="s">
        <v>212</v>
      </c>
      <c r="C100" s="115" t="s">
        <v>217</v>
      </c>
      <c r="D100" s="144">
        <v>2686</v>
      </c>
      <c r="E100" s="257">
        <v>0.07</v>
      </c>
      <c r="F100" s="144">
        <f t="shared" si="2"/>
        <v>2874.02</v>
      </c>
    </row>
    <row r="101" spans="1:6" ht="12.75">
      <c r="A101" s="150" t="s">
        <v>222</v>
      </c>
      <c r="B101" s="117" t="s">
        <v>212</v>
      </c>
      <c r="C101" s="115" t="s">
        <v>224</v>
      </c>
      <c r="D101" s="144">
        <v>239</v>
      </c>
      <c r="E101" s="257">
        <v>0.07</v>
      </c>
      <c r="F101" s="143">
        <f t="shared" si="2"/>
        <v>255.73000000000002</v>
      </c>
    </row>
    <row r="102" spans="1:6" ht="12.75">
      <c r="A102" s="150" t="s">
        <v>223</v>
      </c>
      <c r="B102" s="117" t="s">
        <v>212</v>
      </c>
      <c r="C102" s="115" t="s">
        <v>225</v>
      </c>
      <c r="D102" s="144">
        <v>237</v>
      </c>
      <c r="E102" s="257">
        <v>0.07</v>
      </c>
      <c r="F102" s="144">
        <f t="shared" si="2"/>
        <v>253.59</v>
      </c>
    </row>
    <row r="103" spans="1:6" ht="12.75">
      <c r="A103" s="150" t="s">
        <v>15</v>
      </c>
      <c r="B103" s="117" t="s">
        <v>226</v>
      </c>
      <c r="C103" s="115" t="s">
        <v>16</v>
      </c>
      <c r="D103" s="144">
        <v>1390</v>
      </c>
      <c r="E103" s="257">
        <v>0.055</v>
      </c>
      <c r="F103" s="144">
        <f t="shared" si="2"/>
        <v>1466.4499999999998</v>
      </c>
    </row>
    <row r="104" spans="1:6" ht="13.5" thickBot="1">
      <c r="A104" s="150" t="s">
        <v>17</v>
      </c>
      <c r="B104" s="117" t="s">
        <v>226</v>
      </c>
      <c r="C104" s="115" t="s">
        <v>18</v>
      </c>
      <c r="D104" s="144">
        <v>1799</v>
      </c>
      <c r="E104" s="257">
        <v>0.055</v>
      </c>
      <c r="F104" s="144">
        <f t="shared" si="2"/>
        <v>1897.945</v>
      </c>
    </row>
    <row r="105" spans="1:6" ht="12.75">
      <c r="A105" s="150" t="s">
        <v>19</v>
      </c>
      <c r="B105" s="117" t="s">
        <v>226</v>
      </c>
      <c r="C105" s="115" t="s">
        <v>20</v>
      </c>
      <c r="D105" s="144">
        <v>2665</v>
      </c>
      <c r="E105" s="257">
        <v>0.055</v>
      </c>
      <c r="F105" s="143">
        <f t="shared" si="2"/>
        <v>2811.575</v>
      </c>
    </row>
    <row r="106" spans="1:6" ht="12.75">
      <c r="A106" s="150" t="s">
        <v>21</v>
      </c>
      <c r="B106" s="117" t="s">
        <v>226</v>
      </c>
      <c r="C106" s="115" t="s">
        <v>22</v>
      </c>
      <c r="D106" s="144">
        <v>1759</v>
      </c>
      <c r="E106" s="257">
        <v>0.055</v>
      </c>
      <c r="F106" s="144">
        <f>D106*(1+E106)</f>
        <v>1855.745</v>
      </c>
    </row>
    <row r="107" spans="1:6" ht="12.75">
      <c r="A107" s="150" t="s">
        <v>28</v>
      </c>
      <c r="B107" s="117" t="s">
        <v>226</v>
      </c>
      <c r="C107" s="115" t="s">
        <v>23</v>
      </c>
      <c r="D107" s="144">
        <v>2282</v>
      </c>
      <c r="E107" s="257">
        <v>0.055</v>
      </c>
      <c r="F107" s="144">
        <f t="shared" si="2"/>
        <v>2407.5099999999998</v>
      </c>
    </row>
    <row r="108" spans="1:6" ht="12.75">
      <c r="A108" s="150" t="s">
        <v>24</v>
      </c>
      <c r="B108" s="117" t="s">
        <v>226</v>
      </c>
      <c r="C108" s="115" t="s">
        <v>25</v>
      </c>
      <c r="D108" s="144">
        <v>3358</v>
      </c>
      <c r="E108" s="257">
        <v>0.055</v>
      </c>
      <c r="F108" s="144">
        <f t="shared" si="2"/>
        <v>3542.6899999999996</v>
      </c>
    </row>
    <row r="109" spans="1:6" ht="12.75">
      <c r="A109" s="149" t="s">
        <v>227</v>
      </c>
      <c r="B109" s="87" t="s">
        <v>153</v>
      </c>
      <c r="C109" s="86" t="s">
        <v>228</v>
      </c>
      <c r="D109" s="144">
        <v>5356</v>
      </c>
      <c r="E109" s="258">
        <v>0.07</v>
      </c>
      <c r="F109" s="144">
        <f t="shared" si="2"/>
        <v>5730.92</v>
      </c>
    </row>
    <row r="110" spans="1:6" ht="12.75">
      <c r="A110" s="150" t="s">
        <v>231</v>
      </c>
      <c r="B110" s="117" t="s">
        <v>167</v>
      </c>
      <c r="C110" s="115" t="s">
        <v>236</v>
      </c>
      <c r="D110" s="144">
        <v>762</v>
      </c>
      <c r="E110" s="257">
        <v>0.07</v>
      </c>
      <c r="F110" s="144">
        <f t="shared" si="2"/>
        <v>815.34</v>
      </c>
    </row>
    <row r="111" spans="1:6" ht="12.75">
      <c r="A111" s="150" t="s">
        <v>232</v>
      </c>
      <c r="B111" s="117" t="s">
        <v>167</v>
      </c>
      <c r="C111" s="115" t="s">
        <v>236</v>
      </c>
      <c r="D111" s="144">
        <v>762</v>
      </c>
      <c r="E111" s="257">
        <v>0.07</v>
      </c>
      <c r="F111" s="144">
        <f t="shared" si="2"/>
        <v>815.34</v>
      </c>
    </row>
    <row r="112" spans="1:6" ht="13.5" thickBot="1">
      <c r="A112" s="150" t="s">
        <v>233</v>
      </c>
      <c r="B112" s="117" t="s">
        <v>167</v>
      </c>
      <c r="C112" s="115" t="s">
        <v>237</v>
      </c>
      <c r="D112" s="144">
        <v>856</v>
      </c>
      <c r="E112" s="257">
        <v>0.07</v>
      </c>
      <c r="F112" s="144">
        <f t="shared" si="2"/>
        <v>915.9200000000001</v>
      </c>
    </row>
    <row r="113" spans="1:6" ht="12.75">
      <c r="A113" s="150" t="s">
        <v>234</v>
      </c>
      <c r="B113" s="117" t="s">
        <v>167</v>
      </c>
      <c r="C113" s="115" t="s">
        <v>237</v>
      </c>
      <c r="D113" s="144">
        <v>856</v>
      </c>
      <c r="E113" s="257">
        <v>0.07</v>
      </c>
      <c r="F113" s="143">
        <f t="shared" si="2"/>
        <v>915.9200000000001</v>
      </c>
    </row>
    <row r="114" spans="1:6" ht="12.75">
      <c r="A114" s="150" t="s">
        <v>235</v>
      </c>
      <c r="B114" s="117" t="s">
        <v>167</v>
      </c>
      <c r="C114" s="115" t="s">
        <v>238</v>
      </c>
      <c r="D114" s="144">
        <v>1260</v>
      </c>
      <c r="E114" s="257">
        <v>0.07</v>
      </c>
      <c r="F114" s="144">
        <f t="shared" si="2"/>
        <v>1348.2</v>
      </c>
    </row>
    <row r="115" spans="1:6" ht="12.75">
      <c r="A115" s="149" t="s">
        <v>240</v>
      </c>
      <c r="B115" s="87" t="s">
        <v>241</v>
      </c>
      <c r="C115" s="86" t="s">
        <v>242</v>
      </c>
      <c r="D115" s="144">
        <v>10781</v>
      </c>
      <c r="E115" s="258">
        <v>0.07</v>
      </c>
      <c r="F115" s="144">
        <f t="shared" si="2"/>
        <v>11535.67</v>
      </c>
    </row>
    <row r="116" spans="1:6" ht="12.75">
      <c r="A116" s="150" t="s">
        <v>243</v>
      </c>
      <c r="B116" s="117" t="s">
        <v>11</v>
      </c>
      <c r="C116" s="115" t="s">
        <v>26</v>
      </c>
      <c r="D116" s="144">
        <v>5410</v>
      </c>
      <c r="E116" s="257">
        <v>0.07</v>
      </c>
      <c r="F116" s="144">
        <f t="shared" si="2"/>
        <v>5788.700000000001</v>
      </c>
    </row>
    <row r="117" spans="1:6" ht="12.75">
      <c r="A117" s="150" t="s">
        <v>244</v>
      </c>
      <c r="B117" s="117" t="s">
        <v>11</v>
      </c>
      <c r="C117" s="115" t="s">
        <v>26</v>
      </c>
      <c r="D117" s="144">
        <v>5957</v>
      </c>
      <c r="E117" s="257">
        <v>0.07</v>
      </c>
      <c r="F117" s="144">
        <f t="shared" si="2"/>
        <v>6373.990000000001</v>
      </c>
    </row>
    <row r="118" spans="1:6" s="116" customFormat="1" ht="12.75">
      <c r="A118" s="150" t="s">
        <v>245</v>
      </c>
      <c r="B118" s="117" t="s">
        <v>11</v>
      </c>
      <c r="C118" s="115" t="s">
        <v>246</v>
      </c>
      <c r="D118" s="144">
        <v>5952</v>
      </c>
      <c r="E118" s="257">
        <v>0.07</v>
      </c>
      <c r="F118" s="144">
        <f t="shared" si="2"/>
        <v>6368.64</v>
      </c>
    </row>
    <row r="119" spans="1:6" s="116" customFormat="1" ht="12.75">
      <c r="A119" s="150" t="s">
        <v>247</v>
      </c>
      <c r="B119" s="117" t="s">
        <v>254</v>
      </c>
      <c r="C119" s="115" t="s">
        <v>255</v>
      </c>
      <c r="D119" s="144">
        <v>296</v>
      </c>
      <c r="E119" s="257">
        <v>0.07</v>
      </c>
      <c r="F119" s="144">
        <f t="shared" si="2"/>
        <v>316.72</v>
      </c>
    </row>
    <row r="120" spans="1:6" s="116" customFormat="1" ht="13.5" thickBot="1">
      <c r="A120" s="150" t="s">
        <v>248</v>
      </c>
      <c r="B120" s="117" t="s">
        <v>254</v>
      </c>
      <c r="C120" s="115" t="s">
        <v>256</v>
      </c>
      <c r="D120" s="144">
        <v>463</v>
      </c>
      <c r="E120" s="257">
        <v>0.07</v>
      </c>
      <c r="F120" s="144">
        <f t="shared" si="2"/>
        <v>495.41</v>
      </c>
    </row>
    <row r="121" spans="1:6" s="116" customFormat="1" ht="12.75">
      <c r="A121" s="150" t="s">
        <v>249</v>
      </c>
      <c r="B121" s="117" t="s">
        <v>254</v>
      </c>
      <c r="C121" s="115" t="s">
        <v>257</v>
      </c>
      <c r="D121" s="144">
        <v>663</v>
      </c>
      <c r="E121" s="257">
        <v>0.07</v>
      </c>
      <c r="F121" s="143">
        <f t="shared" si="2"/>
        <v>709.4100000000001</v>
      </c>
    </row>
    <row r="122" spans="1:6" s="116" customFormat="1" ht="12.75">
      <c r="A122" s="150" t="s">
        <v>250</v>
      </c>
      <c r="B122" s="117" t="s">
        <v>254</v>
      </c>
      <c r="C122" s="115" t="s">
        <v>258</v>
      </c>
      <c r="D122" s="144">
        <v>849</v>
      </c>
      <c r="E122" s="257">
        <v>0.07</v>
      </c>
      <c r="F122" s="144">
        <f t="shared" si="2"/>
        <v>908.4300000000001</v>
      </c>
    </row>
    <row r="123" spans="1:6" s="116" customFormat="1" ht="12.75">
      <c r="A123" s="150" t="s">
        <v>251</v>
      </c>
      <c r="B123" s="117" t="s">
        <v>254</v>
      </c>
      <c r="C123" s="115" t="s">
        <v>259</v>
      </c>
      <c r="D123" s="144">
        <v>1047</v>
      </c>
      <c r="E123" s="257">
        <v>0.07</v>
      </c>
      <c r="F123" s="144">
        <f t="shared" si="2"/>
        <v>1120.29</v>
      </c>
    </row>
    <row r="124" spans="1:6" s="116" customFormat="1" ht="12.75">
      <c r="A124" s="150" t="s">
        <v>252</v>
      </c>
      <c r="B124" s="117" t="s">
        <v>254</v>
      </c>
      <c r="C124" s="115" t="s">
        <v>260</v>
      </c>
      <c r="D124" s="144">
        <v>1223</v>
      </c>
      <c r="E124" s="257">
        <v>0.07</v>
      </c>
      <c r="F124" s="144">
        <f t="shared" si="2"/>
        <v>1308.6100000000001</v>
      </c>
    </row>
    <row r="125" spans="1:6" ht="12.75">
      <c r="A125" s="150" t="s">
        <v>253</v>
      </c>
      <c r="B125" s="117" t="s">
        <v>254</v>
      </c>
      <c r="C125" s="115" t="s">
        <v>261</v>
      </c>
      <c r="D125" s="144">
        <v>653</v>
      </c>
      <c r="E125" s="257">
        <v>0.07</v>
      </c>
      <c r="F125" s="144">
        <f t="shared" si="2"/>
        <v>698.71</v>
      </c>
    </row>
    <row r="126" spans="1:6" ht="12.75">
      <c r="A126" s="150" t="s">
        <v>267</v>
      </c>
      <c r="B126" s="117" t="s">
        <v>153</v>
      </c>
      <c r="C126" s="115" t="s">
        <v>268</v>
      </c>
      <c r="D126" s="144">
        <v>5024</v>
      </c>
      <c r="E126" s="257">
        <v>0.07</v>
      </c>
      <c r="F126" s="144">
        <f t="shared" si="2"/>
        <v>5375.68</v>
      </c>
    </row>
    <row r="127" spans="1:6" ht="12.75">
      <c r="A127" s="150" t="s">
        <v>270</v>
      </c>
      <c r="B127" s="117" t="s">
        <v>271</v>
      </c>
      <c r="C127" s="115" t="s">
        <v>272</v>
      </c>
      <c r="D127" s="144">
        <v>19128</v>
      </c>
      <c r="E127" s="257">
        <v>0</v>
      </c>
      <c r="F127" s="144">
        <f t="shared" si="2"/>
        <v>19128</v>
      </c>
    </row>
    <row r="128" spans="1:6" ht="13.5" thickBot="1">
      <c r="A128" s="150" t="s">
        <v>277</v>
      </c>
      <c r="B128" s="117" t="s">
        <v>271</v>
      </c>
      <c r="C128" s="115" t="s">
        <v>272</v>
      </c>
      <c r="D128" s="144">
        <v>19455</v>
      </c>
      <c r="E128" s="257">
        <v>0</v>
      </c>
      <c r="F128" s="144">
        <f t="shared" si="2"/>
        <v>19455</v>
      </c>
    </row>
    <row r="129" spans="1:6" ht="12.75">
      <c r="A129" s="150" t="s">
        <v>278</v>
      </c>
      <c r="B129" s="117" t="s">
        <v>271</v>
      </c>
      <c r="C129" s="115" t="s">
        <v>272</v>
      </c>
      <c r="D129" s="144">
        <v>17049</v>
      </c>
      <c r="E129" s="257">
        <v>0</v>
      </c>
      <c r="F129" s="143">
        <f aca="true" t="shared" si="3" ref="F129:F166">D129*(1+E129)</f>
        <v>17049</v>
      </c>
    </row>
    <row r="130" spans="1:6" ht="12.75">
      <c r="A130" s="150" t="s">
        <v>281</v>
      </c>
      <c r="B130" s="117" t="s">
        <v>271</v>
      </c>
      <c r="C130" s="115" t="s">
        <v>282</v>
      </c>
      <c r="D130" s="144">
        <v>20184</v>
      </c>
      <c r="E130" s="257">
        <v>0</v>
      </c>
      <c r="F130" s="144">
        <f t="shared" si="3"/>
        <v>20184</v>
      </c>
    </row>
    <row r="131" spans="1:6" ht="12.75">
      <c r="A131" s="150" t="s">
        <v>283</v>
      </c>
      <c r="B131" s="117" t="s">
        <v>271</v>
      </c>
      <c r="C131" s="115" t="s">
        <v>272</v>
      </c>
      <c r="D131" s="144">
        <v>17049</v>
      </c>
      <c r="E131" s="257">
        <v>0</v>
      </c>
      <c r="F131" s="144">
        <f t="shared" si="3"/>
        <v>17049</v>
      </c>
    </row>
    <row r="132" spans="1:6" ht="13.5" thickBot="1">
      <c r="A132" s="150" t="s">
        <v>284</v>
      </c>
      <c r="B132" s="117" t="s">
        <v>271</v>
      </c>
      <c r="C132" s="115" t="s">
        <v>282</v>
      </c>
      <c r="D132" s="144">
        <v>20184</v>
      </c>
      <c r="E132" s="257">
        <v>0</v>
      </c>
      <c r="F132" s="144">
        <f t="shared" si="3"/>
        <v>20184</v>
      </c>
    </row>
    <row r="133" spans="1:6" ht="12.75">
      <c r="A133" s="150" t="s">
        <v>286</v>
      </c>
      <c r="B133" s="117" t="s">
        <v>271</v>
      </c>
      <c r="C133" s="115" t="s">
        <v>272</v>
      </c>
      <c r="D133" s="144">
        <v>17312</v>
      </c>
      <c r="E133" s="257">
        <v>0</v>
      </c>
      <c r="F133" s="143">
        <f t="shared" si="3"/>
        <v>17312</v>
      </c>
    </row>
    <row r="134" spans="1:6" ht="12.75">
      <c r="A134" s="150" t="s">
        <v>287</v>
      </c>
      <c r="B134" s="117" t="s">
        <v>271</v>
      </c>
      <c r="C134" s="115" t="s">
        <v>282</v>
      </c>
      <c r="D134" s="144">
        <v>20483</v>
      </c>
      <c r="E134" s="257">
        <v>0</v>
      </c>
      <c r="F134" s="144">
        <f t="shared" si="3"/>
        <v>20483</v>
      </c>
    </row>
    <row r="135" spans="1:6" ht="12.75">
      <c r="A135" s="150" t="s">
        <v>288</v>
      </c>
      <c r="B135" s="117" t="s">
        <v>271</v>
      </c>
      <c r="C135" s="115" t="s">
        <v>272</v>
      </c>
      <c r="D135" s="144">
        <v>17312</v>
      </c>
      <c r="E135" s="257">
        <v>0</v>
      </c>
      <c r="F135" s="144">
        <f t="shared" si="3"/>
        <v>17312</v>
      </c>
    </row>
    <row r="136" spans="1:6" ht="12.75">
      <c r="A136" s="150" t="s">
        <v>289</v>
      </c>
      <c r="B136" s="117" t="s">
        <v>271</v>
      </c>
      <c r="C136" s="115" t="s">
        <v>282</v>
      </c>
      <c r="D136" s="144">
        <v>20483</v>
      </c>
      <c r="E136" s="257">
        <v>0</v>
      </c>
      <c r="F136" s="144">
        <f t="shared" si="3"/>
        <v>20483</v>
      </c>
    </row>
    <row r="137" spans="1:6" ht="12.75">
      <c r="A137" s="150" t="s">
        <v>291</v>
      </c>
      <c r="B137" s="117" t="s">
        <v>271</v>
      </c>
      <c r="C137" s="115" t="s">
        <v>293</v>
      </c>
      <c r="D137" s="144">
        <v>24213</v>
      </c>
      <c r="E137" s="257">
        <v>0</v>
      </c>
      <c r="F137" s="144">
        <f t="shared" si="3"/>
        <v>24213</v>
      </c>
    </row>
    <row r="138" spans="1:6" ht="12.75">
      <c r="A138" s="150" t="s">
        <v>292</v>
      </c>
      <c r="B138" s="117" t="s">
        <v>271</v>
      </c>
      <c r="C138" s="115" t="s">
        <v>294</v>
      </c>
      <c r="D138" s="144">
        <v>26836</v>
      </c>
      <c r="E138" s="257">
        <v>0</v>
      </c>
      <c r="F138" s="144">
        <f t="shared" si="3"/>
        <v>26836</v>
      </c>
    </row>
    <row r="139" spans="1:6" ht="12.75">
      <c r="A139" s="150" t="s">
        <v>295</v>
      </c>
      <c r="B139" s="117" t="s">
        <v>271</v>
      </c>
      <c r="C139" s="115" t="s">
        <v>293</v>
      </c>
      <c r="D139" s="144">
        <v>24213</v>
      </c>
      <c r="E139" s="257">
        <v>0</v>
      </c>
      <c r="F139" s="144">
        <f t="shared" si="3"/>
        <v>24213</v>
      </c>
    </row>
    <row r="140" spans="1:6" ht="13.5" thickBot="1">
      <c r="A140" s="150" t="s">
        <v>296</v>
      </c>
      <c r="B140" s="117" t="s">
        <v>271</v>
      </c>
      <c r="C140" s="115" t="s">
        <v>294</v>
      </c>
      <c r="D140" s="144">
        <v>26836</v>
      </c>
      <c r="E140" s="257">
        <v>0</v>
      </c>
      <c r="F140" s="144">
        <f t="shared" si="3"/>
        <v>26836</v>
      </c>
    </row>
    <row r="141" spans="1:6" ht="12.75">
      <c r="A141" s="150" t="s">
        <v>299</v>
      </c>
      <c r="B141" s="117" t="s">
        <v>271</v>
      </c>
      <c r="C141" s="115" t="s">
        <v>293</v>
      </c>
      <c r="D141" s="144">
        <v>24557</v>
      </c>
      <c r="E141" s="257">
        <v>0</v>
      </c>
      <c r="F141" s="143">
        <f t="shared" si="3"/>
        <v>24557</v>
      </c>
    </row>
    <row r="142" spans="1:6" ht="12.75">
      <c r="A142" s="150" t="s">
        <v>300</v>
      </c>
      <c r="B142" s="117" t="s">
        <v>271</v>
      </c>
      <c r="C142" s="115" t="s">
        <v>294</v>
      </c>
      <c r="D142" s="144">
        <v>27221</v>
      </c>
      <c r="E142" s="257">
        <v>0</v>
      </c>
      <c r="F142" s="144">
        <f t="shared" si="3"/>
        <v>27221</v>
      </c>
    </row>
    <row r="143" spans="1:6" ht="12.75">
      <c r="A143" s="150" t="s">
        <v>301</v>
      </c>
      <c r="B143" s="117" t="s">
        <v>271</v>
      </c>
      <c r="C143" s="115" t="s">
        <v>293</v>
      </c>
      <c r="D143" s="144">
        <v>24557</v>
      </c>
      <c r="E143" s="257">
        <v>0</v>
      </c>
      <c r="F143" s="144">
        <f t="shared" si="3"/>
        <v>24557</v>
      </c>
    </row>
    <row r="144" spans="1:6" ht="12.75">
      <c r="A144" s="150" t="s">
        <v>302</v>
      </c>
      <c r="B144" s="117" t="s">
        <v>271</v>
      </c>
      <c r="C144" s="115" t="s">
        <v>294</v>
      </c>
      <c r="D144" s="144">
        <v>27221</v>
      </c>
      <c r="E144" s="257">
        <v>0</v>
      </c>
      <c r="F144" s="144">
        <f t="shared" si="3"/>
        <v>27221</v>
      </c>
    </row>
    <row r="145" spans="1:6" ht="12.75">
      <c r="A145" s="150" t="s">
        <v>303</v>
      </c>
      <c r="B145" s="117" t="s">
        <v>271</v>
      </c>
      <c r="C145" s="115" t="s">
        <v>293</v>
      </c>
      <c r="D145" s="144">
        <v>24044</v>
      </c>
      <c r="E145" s="257">
        <v>0</v>
      </c>
      <c r="F145" s="144">
        <f t="shared" si="3"/>
        <v>24044</v>
      </c>
    </row>
    <row r="146" spans="1:6" ht="12.75">
      <c r="A146" s="150" t="s">
        <v>304</v>
      </c>
      <c r="B146" s="117" t="s">
        <v>271</v>
      </c>
      <c r="C146" s="115" t="s">
        <v>294</v>
      </c>
      <c r="D146" s="144">
        <v>26595</v>
      </c>
      <c r="E146" s="257">
        <v>0</v>
      </c>
      <c r="F146" s="144">
        <f t="shared" si="3"/>
        <v>26595</v>
      </c>
    </row>
    <row r="147" spans="1:6" ht="12.75">
      <c r="A147" s="150" t="s">
        <v>305</v>
      </c>
      <c r="B147" s="117" t="s">
        <v>271</v>
      </c>
      <c r="C147" s="115" t="s">
        <v>309</v>
      </c>
      <c r="D147" s="144">
        <v>28914</v>
      </c>
      <c r="E147" s="257">
        <v>0</v>
      </c>
      <c r="F147" s="144">
        <f t="shared" si="3"/>
        <v>28914</v>
      </c>
    </row>
    <row r="148" spans="1:6" ht="13.5" thickBot="1">
      <c r="A148" s="150" t="s">
        <v>306</v>
      </c>
      <c r="B148" s="117" t="s">
        <v>271</v>
      </c>
      <c r="C148" s="115" t="s">
        <v>293</v>
      </c>
      <c r="D148" s="144">
        <v>23107</v>
      </c>
      <c r="E148" s="257">
        <v>0</v>
      </c>
      <c r="F148" s="144">
        <f t="shared" si="3"/>
        <v>23107</v>
      </c>
    </row>
    <row r="149" spans="1:6" ht="12.75">
      <c r="A149" s="150" t="s">
        <v>307</v>
      </c>
      <c r="B149" s="117" t="s">
        <v>271</v>
      </c>
      <c r="C149" s="115" t="s">
        <v>294</v>
      </c>
      <c r="D149" s="144">
        <v>25668</v>
      </c>
      <c r="E149" s="257">
        <v>0</v>
      </c>
      <c r="F149" s="143">
        <f t="shared" si="3"/>
        <v>25668</v>
      </c>
    </row>
    <row r="150" spans="1:6" ht="12.75">
      <c r="A150" s="150" t="s">
        <v>308</v>
      </c>
      <c r="B150" s="117" t="s">
        <v>271</v>
      </c>
      <c r="C150" s="115" t="s">
        <v>309</v>
      </c>
      <c r="D150" s="144">
        <v>27986</v>
      </c>
      <c r="E150" s="257">
        <v>0</v>
      </c>
      <c r="F150" s="144">
        <f t="shared" si="3"/>
        <v>27986</v>
      </c>
    </row>
    <row r="151" spans="1:6" ht="12.75">
      <c r="A151" s="150" t="s">
        <v>311</v>
      </c>
      <c r="B151" s="117" t="s">
        <v>271</v>
      </c>
      <c r="C151" s="115" t="s">
        <v>293</v>
      </c>
      <c r="D151" s="144">
        <v>24324</v>
      </c>
      <c r="E151" s="257">
        <v>0</v>
      </c>
      <c r="F151" s="144">
        <f t="shared" si="3"/>
        <v>24324</v>
      </c>
    </row>
    <row r="152" spans="1:6" ht="12.75">
      <c r="A152" s="150" t="s">
        <v>312</v>
      </c>
      <c r="B152" s="117" t="s">
        <v>271</v>
      </c>
      <c r="C152" s="115" t="s">
        <v>294</v>
      </c>
      <c r="D152" s="144">
        <v>26917</v>
      </c>
      <c r="E152" s="257">
        <v>0</v>
      </c>
      <c r="F152" s="144">
        <f t="shared" si="3"/>
        <v>26917</v>
      </c>
    </row>
    <row r="153" spans="1:6" ht="12.75">
      <c r="A153" s="150" t="s">
        <v>313</v>
      </c>
      <c r="B153" s="117" t="s">
        <v>271</v>
      </c>
      <c r="C153" s="115" t="s">
        <v>309</v>
      </c>
      <c r="D153" s="144">
        <v>29274</v>
      </c>
      <c r="E153" s="257">
        <v>0</v>
      </c>
      <c r="F153" s="144">
        <f t="shared" si="3"/>
        <v>29274</v>
      </c>
    </row>
    <row r="154" spans="1:6" ht="12.75">
      <c r="A154" s="150" t="s">
        <v>314</v>
      </c>
      <c r="B154" s="117" t="s">
        <v>271</v>
      </c>
      <c r="C154" s="115" t="s">
        <v>293</v>
      </c>
      <c r="D154" s="144">
        <v>23389</v>
      </c>
      <c r="E154" s="257">
        <v>0</v>
      </c>
      <c r="F154" s="144">
        <f t="shared" si="3"/>
        <v>23389</v>
      </c>
    </row>
    <row r="155" spans="1:6" ht="12.75">
      <c r="A155" s="150" t="s">
        <v>315</v>
      </c>
      <c r="B155" s="117" t="s">
        <v>271</v>
      </c>
      <c r="C155" s="115" t="s">
        <v>294</v>
      </c>
      <c r="D155" s="144">
        <v>25989</v>
      </c>
      <c r="E155" s="257">
        <v>0</v>
      </c>
      <c r="F155" s="144">
        <f t="shared" si="3"/>
        <v>25989</v>
      </c>
    </row>
    <row r="156" spans="1:6" ht="13.5" thickBot="1">
      <c r="A156" s="150" t="s">
        <v>316</v>
      </c>
      <c r="B156" s="117" t="s">
        <v>271</v>
      </c>
      <c r="C156" s="115" t="s">
        <v>309</v>
      </c>
      <c r="D156" s="144">
        <v>28346</v>
      </c>
      <c r="E156" s="257">
        <v>0</v>
      </c>
      <c r="F156" s="144">
        <f t="shared" si="3"/>
        <v>28346</v>
      </c>
    </row>
    <row r="157" spans="1:6" ht="12.75">
      <c r="A157" s="150" t="s">
        <v>319</v>
      </c>
      <c r="B157" s="117" t="s">
        <v>271</v>
      </c>
      <c r="C157" s="115" t="s">
        <v>320</v>
      </c>
      <c r="D157" s="144">
        <v>18289</v>
      </c>
      <c r="E157" s="257">
        <v>0</v>
      </c>
      <c r="F157" s="143">
        <f t="shared" si="3"/>
        <v>18289</v>
      </c>
    </row>
    <row r="158" spans="1:6" ht="12.75">
      <c r="A158" s="150" t="s">
        <v>321</v>
      </c>
      <c r="B158" s="117" t="s">
        <v>271</v>
      </c>
      <c r="C158" s="115" t="s">
        <v>320</v>
      </c>
      <c r="D158" s="144">
        <v>18617</v>
      </c>
      <c r="E158" s="257">
        <v>0</v>
      </c>
      <c r="F158" s="144">
        <f t="shared" si="3"/>
        <v>18617</v>
      </c>
    </row>
    <row r="159" spans="1:6" ht="12.75">
      <c r="A159" s="150" t="s">
        <v>322</v>
      </c>
      <c r="B159" s="117" t="s">
        <v>271</v>
      </c>
      <c r="C159" s="115" t="s">
        <v>320</v>
      </c>
      <c r="D159" s="144">
        <v>16281</v>
      </c>
      <c r="E159" s="257">
        <v>0</v>
      </c>
      <c r="F159" s="144">
        <f t="shared" si="3"/>
        <v>16281</v>
      </c>
    </row>
    <row r="160" spans="1:6" ht="13.5" thickBot="1">
      <c r="A160" s="150" t="s">
        <v>323</v>
      </c>
      <c r="B160" s="117" t="s">
        <v>271</v>
      </c>
      <c r="C160" s="115" t="s">
        <v>324</v>
      </c>
      <c r="D160" s="144">
        <v>19520</v>
      </c>
      <c r="E160" s="257">
        <v>0</v>
      </c>
      <c r="F160" s="144">
        <f t="shared" si="3"/>
        <v>19520</v>
      </c>
    </row>
    <row r="161" spans="1:6" ht="12.75">
      <c r="A161" s="150" t="s">
        <v>325</v>
      </c>
      <c r="B161" s="117" t="s">
        <v>271</v>
      </c>
      <c r="C161" s="115" t="s">
        <v>320</v>
      </c>
      <c r="D161" s="144">
        <v>16281</v>
      </c>
      <c r="E161" s="257">
        <v>0</v>
      </c>
      <c r="F161" s="143">
        <f t="shared" si="3"/>
        <v>16281</v>
      </c>
    </row>
    <row r="162" spans="1:6" ht="12.75">
      <c r="A162" s="150" t="s">
        <v>326</v>
      </c>
      <c r="B162" s="117" t="s">
        <v>271</v>
      </c>
      <c r="C162" s="115" t="s">
        <v>324</v>
      </c>
      <c r="D162" s="144">
        <v>19520</v>
      </c>
      <c r="E162" s="257">
        <v>0</v>
      </c>
      <c r="F162" s="144">
        <f t="shared" si="3"/>
        <v>19520</v>
      </c>
    </row>
    <row r="163" spans="1:6" ht="12.75">
      <c r="A163" s="150" t="s">
        <v>329</v>
      </c>
      <c r="B163" s="117" t="s">
        <v>271</v>
      </c>
      <c r="C163" s="115" t="s">
        <v>327</v>
      </c>
      <c r="D163" s="144">
        <v>23697</v>
      </c>
      <c r="E163" s="257">
        <v>0</v>
      </c>
      <c r="F163" s="144">
        <f t="shared" si="3"/>
        <v>23697</v>
      </c>
    </row>
    <row r="164" spans="1:6" ht="12.75">
      <c r="A164" s="150" t="s">
        <v>330</v>
      </c>
      <c r="B164" s="117" t="s">
        <v>271</v>
      </c>
      <c r="C164" s="115" t="s">
        <v>328</v>
      </c>
      <c r="D164" s="144">
        <v>26189</v>
      </c>
      <c r="E164" s="257">
        <v>0</v>
      </c>
      <c r="F164" s="144">
        <f t="shared" si="3"/>
        <v>26189</v>
      </c>
    </row>
    <row r="165" spans="1:6" ht="12.75">
      <c r="A165" s="150" t="s">
        <v>331</v>
      </c>
      <c r="B165" s="117" t="s">
        <v>271</v>
      </c>
      <c r="C165" s="115" t="s">
        <v>327</v>
      </c>
      <c r="D165" s="144">
        <v>23697</v>
      </c>
      <c r="E165" s="257">
        <v>0</v>
      </c>
      <c r="F165" s="144">
        <f t="shared" si="3"/>
        <v>23697</v>
      </c>
    </row>
    <row r="166" spans="1:6" ht="12.75">
      <c r="A166" s="150" t="s">
        <v>332</v>
      </c>
      <c r="B166" s="117" t="s">
        <v>271</v>
      </c>
      <c r="C166" s="115" t="s">
        <v>328</v>
      </c>
      <c r="D166" s="144">
        <v>26189</v>
      </c>
      <c r="E166" s="257">
        <v>0</v>
      </c>
      <c r="F166" s="144">
        <f t="shared" si="3"/>
        <v>26189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Jindrich Ruzicka</dc:creator>
  <cp:keywords/>
  <dc:description/>
  <cp:lastModifiedBy>Admin</cp:lastModifiedBy>
  <cp:lastPrinted>2021-06-09T11:18:42Z</cp:lastPrinted>
  <dcterms:created xsi:type="dcterms:W3CDTF">2007-07-24T07:17:03Z</dcterms:created>
  <dcterms:modified xsi:type="dcterms:W3CDTF">2021-12-13T14:11:37Z</dcterms:modified>
  <cp:category/>
  <cp:version/>
  <cp:contentType/>
  <cp:contentStatus/>
</cp:coreProperties>
</file>