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640" activeTab="4"/>
  </bookViews>
  <sheets>
    <sheet name="Berlin_1" sheetId="1" r:id="rId1"/>
    <sheet name="Berlin_2" sheetId="2" r:id="rId2"/>
    <sheet name="BERLIN-LUX" sheetId="3" r:id="rId3"/>
    <sheet name="Skříně Berlin Lux" sheetId="4" r:id="rId4"/>
    <sheet name="Skříně Berlin" sheetId="5" r:id="rId5"/>
    <sheet name="Cena" sheetId="6" state="veryHidden" r:id="rId6"/>
  </sheets>
  <definedNames>
    <definedName name="_xlnm.Print_Area" localSheetId="0">'Berlin_1'!$A$1:$O$102</definedName>
    <definedName name="_xlnm.Print_Area" localSheetId="1">'Berlin_2'!$A$1:$O$49</definedName>
    <definedName name="_xlnm.Print_Area" localSheetId="2">'BERLIN-LUX'!$A$1:$O$77</definedName>
    <definedName name="_xlnm.Print_Area" localSheetId="5">'Cena'!$A$1:$G$171</definedName>
  </definedNames>
  <calcPr fullCalcOnLoad="1"/>
</workbook>
</file>

<file path=xl/sharedStrings.xml><?xml version="1.0" encoding="utf-8"?>
<sst xmlns="http://schemas.openxmlformats.org/spreadsheetml/2006/main" count="1005" uniqueCount="449">
  <si>
    <t>Materiál:</t>
  </si>
  <si>
    <t>ceny jsou uvedeny bez DPH</t>
  </si>
  <si>
    <t>Psací stůl</t>
  </si>
  <si>
    <t>Obj. číslo</t>
  </si>
  <si>
    <t>Rozměry</t>
  </si>
  <si>
    <t>Cena</t>
  </si>
  <si>
    <t>Jednací stůl</t>
  </si>
  <si>
    <t>Přístavný kontejner</t>
  </si>
  <si>
    <t>Skříňka na xerox</t>
  </si>
  <si>
    <t>Stojan na PC</t>
  </si>
  <si>
    <t>Dělící panel</t>
  </si>
  <si>
    <t>B 101</t>
  </si>
  <si>
    <t>Psací stůl ( R) - dřevěná podnož</t>
  </si>
  <si>
    <t>340 016, 340 946, 340 908</t>
  </si>
  <si>
    <t>160x100x74</t>
  </si>
  <si>
    <t>B 102</t>
  </si>
  <si>
    <t>Psací stůl ( R ) - kovová podnož</t>
  </si>
  <si>
    <t>340 016, 341 936, 341 907</t>
  </si>
  <si>
    <t>B 104</t>
  </si>
  <si>
    <t>Psací stůl ( L ) - dřevěná podnož</t>
  </si>
  <si>
    <t>340 017, 340 946, 340 908</t>
  </si>
  <si>
    <t>B 105</t>
  </si>
  <si>
    <t>Psací stůl ( L ) - kovová podnož</t>
  </si>
  <si>
    <t>340 017, 341 936, 341 907</t>
  </si>
  <si>
    <t>B 107</t>
  </si>
  <si>
    <t>Psací stůl ( R ) - dřevěná podnož</t>
  </si>
  <si>
    <t>340 018, 340 948, 340 908</t>
  </si>
  <si>
    <t>180x120x74</t>
  </si>
  <si>
    <t>B 108</t>
  </si>
  <si>
    <t>340 018, 341 938, 341 907</t>
  </si>
  <si>
    <t>B 110</t>
  </si>
  <si>
    <t>340 019, 340 948, 340 908</t>
  </si>
  <si>
    <t>B 111</t>
  </si>
  <si>
    <t>340 019, 341 938, 341 907</t>
  </si>
  <si>
    <t>B 151</t>
  </si>
  <si>
    <t>Psací stůl - dřevěná podnož</t>
  </si>
  <si>
    <t>340 110, 340 907, 340 931</t>
  </si>
  <si>
    <t>100x85x74</t>
  </si>
  <si>
    <t>B 152</t>
  </si>
  <si>
    <t>Psací stůl - kovová podnož</t>
  </si>
  <si>
    <t>340 110, 341 907, 341 931</t>
  </si>
  <si>
    <t>B 154</t>
  </si>
  <si>
    <t>340 140, 340 907, 340 935</t>
  </si>
  <si>
    <t>140x85x74</t>
  </si>
  <si>
    <t>B 155</t>
  </si>
  <si>
    <t>340 140, 341 907, 341 934</t>
  </si>
  <si>
    <t>B 157</t>
  </si>
  <si>
    <t>340 160, 340 907, 340 937</t>
  </si>
  <si>
    <t>160x85x74</t>
  </si>
  <si>
    <t>B 158</t>
  </si>
  <si>
    <t>340 160, 341 907, 341 936</t>
  </si>
  <si>
    <t>B 160</t>
  </si>
  <si>
    <t>340 180, 340 907, 340 939</t>
  </si>
  <si>
    <t>180x85x74</t>
  </si>
  <si>
    <t>B 161</t>
  </si>
  <si>
    <t>340 180, 341 907, 341 938</t>
  </si>
  <si>
    <t>B 171</t>
  </si>
  <si>
    <t>Pracovní místo ( R ) - dřevěná podnož</t>
  </si>
  <si>
    <t>340 110, 340 190, 340 907, 340 203, 340 944</t>
  </si>
  <si>
    <t>140x160x74</t>
  </si>
  <si>
    <t>B 172</t>
  </si>
  <si>
    <t>Pracovní místo ( R ) - kovová podnož</t>
  </si>
  <si>
    <t>340 110, 340 190, 341 907, 340 203, 341 934</t>
  </si>
  <si>
    <t>B 174</t>
  </si>
  <si>
    <t>Pracovní místo ( L ) - dřevěná podnož</t>
  </si>
  <si>
    <t>340 110, 340 191, 340 907, 340 203, 340 944</t>
  </si>
  <si>
    <t>B 175</t>
  </si>
  <si>
    <t>Pracovní místo ( L ) - kovová podnož</t>
  </si>
  <si>
    <t>340 110, 340 191, 341 907, 340 203, 341 934</t>
  </si>
  <si>
    <t>B 177</t>
  </si>
  <si>
    <t>340 140, 340 190, 340 907, 340 203, 340 948</t>
  </si>
  <si>
    <t>180x160x74</t>
  </si>
  <si>
    <t>B 178</t>
  </si>
  <si>
    <t>340 140, 340 190, 341 907, 340 203, 341 938</t>
  </si>
  <si>
    <t>B 180</t>
  </si>
  <si>
    <t>340 140, 340 191, 340 907, 340 203, 340 948</t>
  </si>
  <si>
    <t>B 181</t>
  </si>
  <si>
    <t>340 140, 340 191, 341 907, 340 203, 341 938</t>
  </si>
  <si>
    <t>B 183</t>
  </si>
  <si>
    <t>340 160, 340 190, 340 907, 340 203, 340 952</t>
  </si>
  <si>
    <t>200x160x74</t>
  </si>
  <si>
    <t>B 184</t>
  </si>
  <si>
    <t>340 160, 340 190, 341 907, 340 203, 341 940</t>
  </si>
  <si>
    <t>B 186</t>
  </si>
  <si>
    <t>340 160, 340 191, 340 907, 340 203, 340 952</t>
  </si>
  <si>
    <t>B 187</t>
  </si>
  <si>
    <t>340 160, 340 191, 341 907, 340 203, 341 940</t>
  </si>
  <si>
    <t>B 189</t>
  </si>
  <si>
    <t>340 180, 340 190, 340 907, 340 203, 340 954</t>
  </si>
  <si>
    <t>220x160x74</t>
  </si>
  <si>
    <t>B 190</t>
  </si>
  <si>
    <t>340 180, 340 190, 341 907, 340 203, 341 941</t>
  </si>
  <si>
    <t>B 192</t>
  </si>
  <si>
    <t>340 180, 340 191, 340 907, 340 203, 340 954</t>
  </si>
  <si>
    <t>B 193</t>
  </si>
  <si>
    <t>340 180, 340 191, 341 907, 340 203, 341 941</t>
  </si>
  <si>
    <t>B 201</t>
  </si>
  <si>
    <t>Konferenční stůl - dřevěná podnož</t>
  </si>
  <si>
    <t>340 090, 340 950, 340 910</t>
  </si>
  <si>
    <t>B 202</t>
  </si>
  <si>
    <t>Konferenční stůl - kovová podnož</t>
  </si>
  <si>
    <t>340 090, 341 940 (2ks), 341 906</t>
  </si>
  <si>
    <t>B 301</t>
  </si>
  <si>
    <t>Přístavný kontejner ( R )</t>
  </si>
  <si>
    <t>340 216, 340 203</t>
  </si>
  <si>
    <t>Přístavný prvek ( R ) - #</t>
  </si>
  <si>
    <t>53x60x2,8</t>
  </si>
  <si>
    <t>B 304</t>
  </si>
  <si>
    <t>Přístavný kontejner ( L )</t>
  </si>
  <si>
    <t>340 217, 340 203</t>
  </si>
  <si>
    <t>Přístavný prvek ( L ) - #</t>
  </si>
  <si>
    <t>B 307</t>
  </si>
  <si>
    <t>340 218, 340 203</t>
  </si>
  <si>
    <t>57x67x2,8</t>
  </si>
  <si>
    <t>B 310</t>
  </si>
  <si>
    <t>340 219, 340 203</t>
  </si>
  <si>
    <t>B 313</t>
  </si>
  <si>
    <t xml:space="preserve">Přístavný kontejner </t>
  </si>
  <si>
    <t>340 350, 340 203</t>
  </si>
  <si>
    <t>70x64x74</t>
  </si>
  <si>
    <t>Přístavný stůl - #</t>
  </si>
  <si>
    <t>70x64x2,8</t>
  </si>
  <si>
    <t>B 319</t>
  </si>
  <si>
    <t>340 352, 340 203</t>
  </si>
  <si>
    <t>86x77x74</t>
  </si>
  <si>
    <t>86x77x2,8</t>
  </si>
  <si>
    <t>B 326</t>
  </si>
  <si>
    <t>340 351, 340 203</t>
  </si>
  <si>
    <t>76x64x74</t>
  </si>
  <si>
    <t>76x64x2,8</t>
  </si>
  <si>
    <t>B 356</t>
  </si>
  <si>
    <t>BE 101</t>
  </si>
  <si>
    <t>344 020, 344 920, 344 902, 344 002, 344 001</t>
  </si>
  <si>
    <t>200x100x76</t>
  </si>
  <si>
    <t>BE 102</t>
  </si>
  <si>
    <t>Psací stůl s jednacím prvkem ( R )</t>
  </si>
  <si>
    <t>344 020, 344 920, 344 902, 344 002, 344 005, 341 841</t>
  </si>
  <si>
    <t>255x155x76</t>
  </si>
  <si>
    <t>BE 103</t>
  </si>
  <si>
    <t>Psací stůl s jednacím prvkem ( L )</t>
  </si>
  <si>
    <t>344 020, 344 920, 344 902, 344 001, 344 006, 341 841</t>
  </si>
  <si>
    <t>BE 104</t>
  </si>
  <si>
    <t>Rohové pracovní místo s kontejnerem ( R )</t>
  </si>
  <si>
    <t>344 020, 344 920, 344 902, 344 002, 340 203, 344 007</t>
  </si>
  <si>
    <t>200x205x76</t>
  </si>
  <si>
    <t>BE 106</t>
  </si>
  <si>
    <t>Rohové pracovní místo ( R )</t>
  </si>
  <si>
    <t>344 020, 344 920, 344 902, 344 002, 344 250, 344 007</t>
  </si>
  <si>
    <t>BE 107</t>
  </si>
  <si>
    <t>Rohové pracovní místo ( L )</t>
  </si>
  <si>
    <t>344 020, 344 920, 344 902, 344 001, 340 203, 344 008</t>
  </si>
  <si>
    <t>BE 109</t>
  </si>
  <si>
    <t>344 020, 344 920, 344 902, 344 001, 344 250, 344 008</t>
  </si>
  <si>
    <t>BE 110</t>
  </si>
  <si>
    <t>Rohové pracovní místo s jedn. prvkem( R )</t>
  </si>
  <si>
    <t>344 020, 344 920, 344 902, 344 006, 340 203, 344 007, 341 841</t>
  </si>
  <si>
    <t>255x205x76</t>
  </si>
  <si>
    <t>BE 112</t>
  </si>
  <si>
    <t>Rohové pracovní místo s jedn. prvkem ( R )</t>
  </si>
  <si>
    <t>344 020, 344 920, 344 902, 344 006, 344 250, 344 007, 341 841</t>
  </si>
  <si>
    <t>BE 113</t>
  </si>
  <si>
    <t>Rohové pracovní místo s jedn. prvkem ( L )</t>
  </si>
  <si>
    <t>344 020, 344 920, 344 902, 344 005, 340 203, 344 008, 341 841</t>
  </si>
  <si>
    <t>BE 115</t>
  </si>
  <si>
    <t>344 020, 344 920, 344 902, 344 005, 344 250, 344 008, 341 841</t>
  </si>
  <si>
    <t>BE 121</t>
  </si>
  <si>
    <t>Přístavný stůl</t>
  </si>
  <si>
    <t>344 013, 344 913, 344 903</t>
  </si>
  <si>
    <t>BE 201</t>
  </si>
  <si>
    <t>Mobilní kontejner</t>
  </si>
  <si>
    <t>344 250, 344 210</t>
  </si>
  <si>
    <t>B 401</t>
  </si>
  <si>
    <t>Skříň - police</t>
  </si>
  <si>
    <t>342 204, 342 004</t>
  </si>
  <si>
    <t>B 402</t>
  </si>
  <si>
    <t>Skříň - dveře ( R )</t>
  </si>
  <si>
    <t>342 204, 342 004, 342 240</t>
  </si>
  <si>
    <t>B 403</t>
  </si>
  <si>
    <t>Skříň - dveře ( L )</t>
  </si>
  <si>
    <t>342 204, 342 004, 342 241</t>
  </si>
  <si>
    <t>B 404</t>
  </si>
  <si>
    <t>342 200, 342 009</t>
  </si>
  <si>
    <t>B 405</t>
  </si>
  <si>
    <t>Skříň - police (mobilní)</t>
  </si>
  <si>
    <t>B 406</t>
  </si>
  <si>
    <t>Skříň - dveře</t>
  </si>
  <si>
    <t>342 200, 342 009, 342 220</t>
  </si>
  <si>
    <t>B 407</t>
  </si>
  <si>
    <t>Skříň - dveře (mobilní)</t>
  </si>
  <si>
    <t>B 408</t>
  </si>
  <si>
    <t>342 304, 342 004</t>
  </si>
  <si>
    <t>B 409</t>
  </si>
  <si>
    <t>Skříň - kombinovaná ( R )</t>
  </si>
  <si>
    <t>342 304, 342 004, 342 240</t>
  </si>
  <si>
    <t>B 410</t>
  </si>
  <si>
    <t>Skříň - kombinovaná ( L )</t>
  </si>
  <si>
    <t>342 304, 342 004, 342 241</t>
  </si>
  <si>
    <t>B 411</t>
  </si>
  <si>
    <t>Skříň - sklo ( R )</t>
  </si>
  <si>
    <t>342 304, 342 004, DP1226R</t>
  </si>
  <si>
    <t>B 412</t>
  </si>
  <si>
    <t>Skříň - sklo ( L )</t>
  </si>
  <si>
    <t>342 304, 342 004, DP1226L</t>
  </si>
  <si>
    <t>B 413</t>
  </si>
  <si>
    <t>342 300, 342 009</t>
  </si>
  <si>
    <t>B 414</t>
  </si>
  <si>
    <t>B 415</t>
  </si>
  <si>
    <t>Skříň - kombinovaná</t>
  </si>
  <si>
    <t>342 300, 342 009, 342 220</t>
  </si>
  <si>
    <t>B 416</t>
  </si>
  <si>
    <t>Skříň - kombinovaná (mobilní)</t>
  </si>
  <si>
    <t>B 417</t>
  </si>
  <si>
    <t>Skříň - sklo</t>
  </si>
  <si>
    <t>342 300, 342 009, DP1226L, DP1226R</t>
  </si>
  <si>
    <t>B 418</t>
  </si>
  <si>
    <t>Skříň - sklo (mobilní)</t>
  </si>
  <si>
    <t>B 419</t>
  </si>
  <si>
    <t>342 506, 342 004, 342 043</t>
  </si>
  <si>
    <t>B 420</t>
  </si>
  <si>
    <t>342 506, 342 004, 342 043, 342 240</t>
  </si>
  <si>
    <t>B 421</t>
  </si>
  <si>
    <t>342 506, 342 004, 342 043, 342 241</t>
  </si>
  <si>
    <t>B 422</t>
  </si>
  <si>
    <t>Skříň - kombinovaná - sklo ( R )</t>
  </si>
  <si>
    <t>342 506, 342 004, 342 043, 342 240, DP1226L</t>
  </si>
  <si>
    <t>B 423</t>
  </si>
  <si>
    <t>Skříň - kombinovaná - sklo ( L )</t>
  </si>
  <si>
    <t>342 506, 342 004, 342 043, 342 241, DP1226R</t>
  </si>
  <si>
    <t>B 424</t>
  </si>
  <si>
    <t>342 506, 342 004, 342 043, 342 540</t>
  </si>
  <si>
    <t>B 425</t>
  </si>
  <si>
    <t>342 506, 342 004, 342 043, 342 541</t>
  </si>
  <si>
    <t>B 426</t>
  </si>
  <si>
    <t>342 502, 342 009, 342 093</t>
  </si>
  <si>
    <t>B 427</t>
  </si>
  <si>
    <t>342 502, 342 009, 342 093, 342 220</t>
  </si>
  <si>
    <t>B 428</t>
  </si>
  <si>
    <t>Skříň - kombinovaná - sklo</t>
  </si>
  <si>
    <t>342 502, 342 009, 342 093, 342 220, DP1226 R i L</t>
  </si>
  <si>
    <t>B 429</t>
  </si>
  <si>
    <t>342 502, 342 009, 342 093, 342 520</t>
  </si>
  <si>
    <t>B 430</t>
  </si>
  <si>
    <t>Šatní skříň</t>
  </si>
  <si>
    <t>342 502, 342 009, 342 520, výsuvný věšák</t>
  </si>
  <si>
    <t>Kontejner pod stůl</t>
  </si>
  <si>
    <t>Jednací prvek - rohový ( R )</t>
  </si>
  <si>
    <t>110x108x2,8</t>
  </si>
  <si>
    <t>Jednací prvek - rohový ( L )</t>
  </si>
  <si>
    <t>Jednací prvek</t>
  </si>
  <si>
    <t>d86x2,8</t>
  </si>
  <si>
    <t>100x60x2,8</t>
  </si>
  <si>
    <t>Police</t>
  </si>
  <si>
    <t>80x30x25</t>
  </si>
  <si>
    <t>100x30x25</t>
  </si>
  <si>
    <t>120x30x25</t>
  </si>
  <si>
    <t>H</t>
  </si>
  <si>
    <t>Chromová noha</t>
  </si>
  <si>
    <t>6x71</t>
  </si>
  <si>
    <t>Kovová podnož pro stůl B202</t>
  </si>
  <si>
    <t>výška 71</t>
  </si>
  <si>
    <t>Kovová podnož pro ostatní stoly</t>
  </si>
  <si>
    <t>Kovový ekran</t>
  </si>
  <si>
    <t>61x2x43</t>
  </si>
  <si>
    <t>101x2x43</t>
  </si>
  <si>
    <t>121x2x43</t>
  </si>
  <si>
    <t>141x2x43</t>
  </si>
  <si>
    <t>161x2x43</t>
  </si>
  <si>
    <t>181x2x43</t>
  </si>
  <si>
    <t>Nika do skříně - 6 polí</t>
  </si>
  <si>
    <t>86x38x36,1</t>
  </si>
  <si>
    <t>Nika do skříně - 9 polí</t>
  </si>
  <si>
    <t>Složení kompletu</t>
  </si>
  <si>
    <t>pravý</t>
  </si>
  <si>
    <t>levý</t>
  </si>
  <si>
    <t>240x120x74</t>
  </si>
  <si>
    <t>Psací stůl R/L - dřevěná podnož</t>
  </si>
  <si>
    <t>Psací stůl R/L - kovová podnož</t>
  </si>
  <si>
    <t>pravá</t>
  </si>
  <si>
    <t>levá</t>
  </si>
  <si>
    <t>120x85x74</t>
  </si>
  <si>
    <t>Přídavný prvek</t>
  </si>
  <si>
    <t>81x2x43</t>
  </si>
  <si>
    <t>Přístavný kontejner R</t>
  </si>
  <si>
    <t>Přístavný kontejner L</t>
  </si>
  <si>
    <t>Kontejner na kolečkách</t>
  </si>
  <si>
    <t>Přídavný prvek R</t>
  </si>
  <si>
    <t>Přídavný prvek L</t>
  </si>
  <si>
    <t>Psací stůl s jednacím prvkem</t>
  </si>
  <si>
    <t xml:space="preserve">Rohové pracovní místo </t>
  </si>
  <si>
    <t>Noha</t>
  </si>
  <si>
    <t>Nika</t>
  </si>
  <si>
    <t>Popis</t>
  </si>
  <si>
    <t xml:space="preserve"> </t>
  </si>
  <si>
    <t>policová</t>
  </si>
  <si>
    <t>šatní</t>
  </si>
  <si>
    <t>Skříň - nika</t>
  </si>
  <si>
    <t>Přídavný stůl</t>
  </si>
  <si>
    <t>laminovaná dřevotříska 28 mm (stolové desky, půdy kontejnerů a skříní), 18 mm (ostatní části)</t>
  </si>
  <si>
    <t>(bez nohy)</t>
  </si>
  <si>
    <t>340 253</t>
  </si>
  <si>
    <t>340 380</t>
  </si>
  <si>
    <t>340 381</t>
  </si>
  <si>
    <t>340 354</t>
  </si>
  <si>
    <t>340 362</t>
  </si>
  <si>
    <t>340 610</t>
  </si>
  <si>
    <t>340 612</t>
  </si>
  <si>
    <t>340 614</t>
  </si>
  <si>
    <t>340 616</t>
  </si>
  <si>
    <t>340 664</t>
  </si>
  <si>
    <t>341 906</t>
  </si>
  <si>
    <t>341 907</t>
  </si>
  <si>
    <t>341 931</t>
  </si>
  <si>
    <t>341 980</t>
  </si>
  <si>
    <t>341 934</t>
  </si>
  <si>
    <t>341 936</t>
  </si>
  <si>
    <t>341 938</t>
  </si>
  <si>
    <t>341 940</t>
  </si>
  <si>
    <t>341 941</t>
  </si>
  <si>
    <t>342 911</t>
  </si>
  <si>
    <t>342 912</t>
  </si>
  <si>
    <t>340 216</t>
  </si>
  <si>
    <t>340 217</t>
  </si>
  <si>
    <t>340 218</t>
  </si>
  <si>
    <t>340 219</t>
  </si>
  <si>
    <t>340 350</t>
  </si>
  <si>
    <t>340 352</t>
  </si>
  <si>
    <t>340 351</t>
  </si>
  <si>
    <t>Konferenční stůl</t>
  </si>
  <si>
    <t>(mobilní)</t>
  </si>
  <si>
    <t>Skříně</t>
  </si>
  <si>
    <t>Hr</t>
  </si>
  <si>
    <t>RAL 9006</t>
  </si>
  <si>
    <t>chrom</t>
  </si>
  <si>
    <t>Dělicí panel</t>
  </si>
  <si>
    <t>KM81.0201</t>
  </si>
  <si>
    <t>Sříň</t>
  </si>
  <si>
    <t>39,9x40,4x80</t>
  </si>
  <si>
    <t>KM81.0301</t>
  </si>
  <si>
    <t>39,9x40,4x119,5</t>
  </si>
  <si>
    <t>KM81.0501</t>
  </si>
  <si>
    <t>Skříň</t>
  </si>
  <si>
    <t>39,9x40,4x196,5</t>
  </si>
  <si>
    <t>39,9x42,4x80</t>
  </si>
  <si>
    <t>KM81.4201</t>
  </si>
  <si>
    <t>79,8x40,4x80</t>
  </si>
  <si>
    <t>79,8x42,2x80</t>
  </si>
  <si>
    <t>39,9x42,2x119,5</t>
  </si>
  <si>
    <t>KB83.4203</t>
  </si>
  <si>
    <t>KB83.0305</t>
  </si>
  <si>
    <t>KB83.0306</t>
  </si>
  <si>
    <t>KB83.0303</t>
  </si>
  <si>
    <t>KB83.0304</t>
  </si>
  <si>
    <t>Skříň - dveře sklo</t>
  </si>
  <si>
    <t>KB83.0309</t>
  </si>
  <si>
    <t>KB83.0310</t>
  </si>
  <si>
    <t>KB83.4303</t>
  </si>
  <si>
    <t>79,8x40,4x119,5</t>
  </si>
  <si>
    <t>KB83.4305</t>
  </si>
  <si>
    <t>79,8x42,2x119,5</t>
  </si>
  <si>
    <t>KB83.4309</t>
  </si>
  <si>
    <t>KB83.0505</t>
  </si>
  <si>
    <t>KB83.0506</t>
  </si>
  <si>
    <t>39,9x42,2x196,5</t>
  </si>
  <si>
    <t>KB83.0503</t>
  </si>
  <si>
    <t>KB83.0504</t>
  </si>
  <si>
    <t>KB83.0511</t>
  </si>
  <si>
    <t>KB83.0512</t>
  </si>
  <si>
    <t>KM81.4501</t>
  </si>
  <si>
    <t>79,8x40,4x196,5</t>
  </si>
  <si>
    <t>KB83.4505</t>
  </si>
  <si>
    <t>79,8x42,2x196,5</t>
  </si>
  <si>
    <t>KB83.4511</t>
  </si>
  <si>
    <t>KB83.4503</t>
  </si>
  <si>
    <t>KB84.4503</t>
  </si>
  <si>
    <t>Horní obkladové desky</t>
  </si>
  <si>
    <t>Niky</t>
  </si>
  <si>
    <t>442 004</t>
  </si>
  <si>
    <t>442 008</t>
  </si>
  <si>
    <t>442 012</t>
  </si>
  <si>
    <t>442 016</t>
  </si>
  <si>
    <t>442 020</t>
  </si>
  <si>
    <t>442 024</t>
  </si>
  <si>
    <t>Horní obkladová deska</t>
  </si>
  <si>
    <t>40,4x42,9x2,8</t>
  </si>
  <si>
    <t>80,2x42,9x2,8</t>
  </si>
  <si>
    <t>120,3x42,9x2,8</t>
  </si>
  <si>
    <t>160x42,9x2,8</t>
  </si>
  <si>
    <t>200,1x42,9x2,8</t>
  </si>
  <si>
    <t>240x42,9x2,8</t>
  </si>
  <si>
    <t>K-P02-07</t>
  </si>
  <si>
    <t>K-P01-07</t>
  </si>
  <si>
    <t>76,2x34x36,4</t>
  </si>
  <si>
    <t>9 polí</t>
  </si>
  <si>
    <t>6 polí</t>
  </si>
  <si>
    <t>KM81.4301</t>
  </si>
  <si>
    <t>B 116</t>
  </si>
  <si>
    <t>140x80x74</t>
  </si>
  <si>
    <t>B 113</t>
  </si>
  <si>
    <t>B 163</t>
  </si>
  <si>
    <t>B 195</t>
  </si>
  <si>
    <t>B 198</t>
  </si>
  <si>
    <t>Rohové pracovní místo</t>
  </si>
  <si>
    <t>160x160x74</t>
  </si>
  <si>
    <t>B 117</t>
  </si>
  <si>
    <t>B 114</t>
  </si>
  <si>
    <t>B 164</t>
  </si>
  <si>
    <t>B 196</t>
  </si>
  <si>
    <t>B 199</t>
  </si>
  <si>
    <t>BR41.0103</t>
  </si>
  <si>
    <t>BR41.0107</t>
  </si>
  <si>
    <t>BR41.0104</t>
  </si>
  <si>
    <t>BR41.0108</t>
  </si>
  <si>
    <t>B 253</t>
  </si>
  <si>
    <t>BR61.1003</t>
  </si>
  <si>
    <t>BR61.1005</t>
  </si>
  <si>
    <t>BR61.1007</t>
  </si>
  <si>
    <t>40,8x50,4x60,4</t>
  </si>
  <si>
    <t>80x60x68,7</t>
  </si>
  <si>
    <t>53,5x59,3x74</t>
  </si>
  <si>
    <t>57,4x67,3x74</t>
  </si>
  <si>
    <t>100x1,8x49,7</t>
  </si>
  <si>
    <t>120x1,8x49,7</t>
  </si>
  <si>
    <t>140x1,8x49,7</t>
  </si>
  <si>
    <t>160x1,8x49,7</t>
  </si>
  <si>
    <t>130x70x70</t>
  </si>
  <si>
    <t>106x60x69,3</t>
  </si>
  <si>
    <t>45x43x93</t>
  </si>
  <si>
    <t>90x43x93</t>
  </si>
  <si>
    <t>45x43x129,2</t>
  </si>
  <si>
    <t>90x43x129,2</t>
  </si>
  <si>
    <t>45x43x207,4</t>
  </si>
  <si>
    <t>90x43x207,4</t>
  </si>
  <si>
    <t>Základní barvy:</t>
  </si>
  <si>
    <t>Korpus:</t>
  </si>
  <si>
    <t>KB83.0203</t>
  </si>
  <si>
    <t>KB83.0204</t>
  </si>
  <si>
    <t>šedá (440), bříza (430), hnědočerná (603)</t>
  </si>
  <si>
    <t>s doplňkovou barvou</t>
  </si>
  <si>
    <t>mobilní</t>
  </si>
  <si>
    <t>BE100</t>
  </si>
  <si>
    <t>BE100.1</t>
  </si>
  <si>
    <t>216x130x76</t>
  </si>
  <si>
    <t>kov. podnož</t>
  </si>
  <si>
    <t>B080M</t>
  </si>
  <si>
    <t>80x60x54</t>
  </si>
  <si>
    <t xml:space="preserve">      - Lux</t>
  </si>
  <si>
    <t>bříza (430), wenge (450),merano (550), cocobollo (350), driftwood (720)</t>
  </si>
  <si>
    <t>45x26x25,5</t>
  </si>
  <si>
    <t>Nika pro skříně BERLIN LUX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</si>
</sst>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ddd\ d\.\ mmmm\ yyyy"/>
  </numFmts>
  <fonts count="59">
    <font>
      <sz val="10"/>
      <name val="Arial"/>
      <family val="0"/>
    </font>
    <font>
      <b/>
      <i/>
      <sz val="48"/>
      <name val="Arial Black"/>
      <family val="2"/>
    </font>
    <font>
      <sz val="10"/>
      <name val="Arial Cyr"/>
      <family val="0"/>
    </font>
    <font>
      <b/>
      <sz val="16"/>
      <name val="Arial Cyr"/>
      <family val="0"/>
    </font>
    <font>
      <b/>
      <i/>
      <sz val="14"/>
      <name val="Arial Cyr"/>
      <family val="2"/>
    </font>
    <font>
      <b/>
      <i/>
      <sz val="11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sz val="10"/>
      <color indexed="10"/>
      <name val="Arial Cyr"/>
      <family val="0"/>
    </font>
    <font>
      <b/>
      <sz val="10"/>
      <name val="Arial CE"/>
      <family val="2"/>
    </font>
    <font>
      <sz val="10"/>
      <name val="Arial CE"/>
      <family val="2"/>
    </font>
    <font>
      <sz val="7"/>
      <name val="Arial"/>
      <family val="2"/>
    </font>
    <font>
      <b/>
      <sz val="11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0"/>
      <color indexed="10"/>
      <name val="Arial Cyr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sz val="10"/>
      <color indexed="52"/>
      <name val="Calibri"/>
      <family val="2"/>
    </font>
    <font>
      <b/>
      <i/>
      <sz val="48"/>
      <color indexed="52"/>
      <name val="Calibri"/>
      <family val="2"/>
    </font>
    <font>
      <sz val="48"/>
      <color indexed="5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5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2" borderId="0" applyNumberFormat="0" applyBorder="0" applyAlignment="0" applyProtection="0"/>
    <xf numFmtId="0" fontId="53" fillId="23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4" borderId="8" applyNumberFormat="0" applyAlignment="0" applyProtection="0"/>
    <xf numFmtId="0" fontId="56" fillId="25" borderId="8" applyNumberFormat="0" applyAlignment="0" applyProtection="0"/>
    <xf numFmtId="0" fontId="57" fillId="25" borderId="9" applyNumberFormat="0" applyAlignment="0" applyProtection="0"/>
    <xf numFmtId="0" fontId="58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</cellStyleXfs>
  <cellXfs count="317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right"/>
    </xf>
    <xf numFmtId="0" fontId="3" fillId="0" borderId="0" xfId="0" applyFont="1" applyAlignment="1">
      <alignment vertical="center"/>
    </xf>
    <xf numFmtId="4" fontId="4" fillId="0" borderId="0" xfId="0" applyNumberFormat="1" applyFont="1" applyAlignment="1">
      <alignment horizontal="left"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left"/>
    </xf>
    <xf numFmtId="4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" fontId="2" fillId="0" borderId="1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 horizontal="left"/>
    </xf>
    <xf numFmtId="4" fontId="2" fillId="0" borderId="11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wrapText="1"/>
    </xf>
    <xf numFmtId="4" fontId="7" fillId="0" borderId="0" xfId="0" applyNumberFormat="1" applyFont="1" applyAlignment="1">
      <alignment wrapText="1"/>
    </xf>
    <xf numFmtId="3" fontId="7" fillId="0" borderId="14" xfId="0" applyNumberFormat="1" applyFont="1" applyBorder="1" applyAlignment="1">
      <alignment horizontal="right" wrapText="1"/>
    </xf>
    <xf numFmtId="4" fontId="7" fillId="0" borderId="0" xfId="0" applyNumberFormat="1" applyFont="1" applyBorder="1" applyAlignment="1">
      <alignment horizontal="center" wrapText="1"/>
    </xf>
    <xf numFmtId="3" fontId="2" fillId="0" borderId="14" xfId="0" applyNumberFormat="1" applyFont="1" applyBorder="1" applyAlignment="1">
      <alignment horizontal="right" wrapText="1"/>
    </xf>
    <xf numFmtId="4" fontId="7" fillId="0" borderId="0" xfId="0" applyNumberFormat="1" applyFont="1" applyBorder="1" applyAlignment="1">
      <alignment horizontal="left" wrapText="1"/>
    </xf>
    <xf numFmtId="4" fontId="7" fillId="0" borderId="0" xfId="0" applyNumberFormat="1" applyFont="1" applyAlignment="1">
      <alignment horizontal="center" wrapText="1"/>
    </xf>
    <xf numFmtId="4" fontId="2" fillId="0" borderId="0" xfId="0" applyNumberFormat="1" applyFont="1" applyAlignment="1">
      <alignment horizontal="center" wrapText="1"/>
    </xf>
    <xf numFmtId="4" fontId="2" fillId="0" borderId="0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3" fontId="2" fillId="0" borderId="19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/>
    </xf>
    <xf numFmtId="4" fontId="2" fillId="0" borderId="18" xfId="0" applyNumberFormat="1" applyFont="1" applyBorder="1" applyAlignment="1">
      <alignment horizontal="left"/>
    </xf>
    <xf numFmtId="4" fontId="2" fillId="0" borderId="18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right"/>
    </xf>
    <xf numFmtId="4" fontId="10" fillId="0" borderId="13" xfId="0" applyNumberFormat="1" applyFont="1" applyBorder="1" applyAlignment="1">
      <alignment/>
    </xf>
    <xf numFmtId="3" fontId="2" fillId="0" borderId="2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left" shrinkToFit="1"/>
    </xf>
    <xf numFmtId="4" fontId="7" fillId="0" borderId="0" xfId="0" applyNumberFormat="1" applyFont="1" applyBorder="1" applyAlignment="1">
      <alignment horizontal="center" shrinkToFit="1"/>
    </xf>
    <xf numFmtId="3" fontId="7" fillId="0" borderId="14" xfId="0" applyNumberFormat="1" applyFont="1" applyBorder="1" applyAlignment="1">
      <alignment horizontal="right"/>
    </xf>
    <xf numFmtId="4" fontId="10" fillId="0" borderId="17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0" fontId="2" fillId="0" borderId="13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8" fillId="0" borderId="1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" fontId="8" fillId="0" borderId="18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" fontId="2" fillId="0" borderId="19" xfId="0" applyNumberFormat="1" applyFont="1" applyBorder="1" applyAlignment="1">
      <alignment horizontal="left"/>
    </xf>
    <xf numFmtId="1" fontId="6" fillId="0" borderId="0" xfId="0" applyNumberFormat="1" applyFont="1" applyAlignment="1">
      <alignment horizontal="left"/>
    </xf>
    <xf numFmtId="1" fontId="2" fillId="0" borderId="18" xfId="0" applyNumberFormat="1" applyFont="1" applyBorder="1" applyAlignment="1">
      <alignment horizontal="left"/>
    </xf>
    <xf numFmtId="1" fontId="2" fillId="0" borderId="0" xfId="0" applyNumberFormat="1" applyFont="1" applyAlignment="1">
      <alignment horizontal="left"/>
    </xf>
    <xf numFmtId="1" fontId="2" fillId="0" borderId="15" xfId="0" applyNumberFormat="1" applyFont="1" applyBorder="1" applyAlignment="1">
      <alignment horizontal="left"/>
    </xf>
    <xf numFmtId="1" fontId="2" fillId="0" borderId="0" xfId="0" applyNumberFormat="1" applyFont="1" applyBorder="1" applyAlignment="1">
      <alignment/>
    </xf>
    <xf numFmtId="1" fontId="2" fillId="0" borderId="15" xfId="0" applyNumberFormat="1" applyFont="1" applyBorder="1" applyAlignment="1">
      <alignment/>
    </xf>
    <xf numFmtId="1" fontId="2" fillId="0" borderId="0" xfId="0" applyNumberFormat="1" applyFont="1" applyBorder="1" applyAlignment="1">
      <alignment horizontal="left"/>
    </xf>
    <xf numFmtId="1" fontId="2" fillId="0" borderId="0" xfId="0" applyNumberFormat="1" applyFont="1" applyAlignment="1">
      <alignment/>
    </xf>
    <xf numFmtId="1" fontId="7" fillId="0" borderId="0" xfId="0" applyNumberFormat="1" applyFont="1" applyBorder="1" applyAlignment="1">
      <alignment horizontal="left" shrinkToFit="1"/>
    </xf>
    <xf numFmtId="0" fontId="2" fillId="0" borderId="14" xfId="0" applyFont="1" applyBorder="1" applyAlignment="1">
      <alignment/>
    </xf>
    <xf numFmtId="3" fontId="2" fillId="0" borderId="15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" fontId="2" fillId="0" borderId="11" xfId="0" applyNumberFormat="1" applyFont="1" applyBorder="1" applyAlignment="1">
      <alignment horizontal="left"/>
    </xf>
    <xf numFmtId="0" fontId="0" fillId="0" borderId="0" xfId="0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13" fillId="0" borderId="21" xfId="0" applyFont="1" applyFill="1" applyBorder="1" applyAlignment="1">
      <alignment horizontal="center"/>
    </xf>
    <xf numFmtId="3" fontId="13" fillId="0" borderId="21" xfId="0" applyNumberFormat="1" applyFont="1" applyFill="1" applyBorder="1" applyAlignment="1">
      <alignment horizontal="center"/>
    </xf>
    <xf numFmtId="4" fontId="2" fillId="0" borderId="13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4" fontId="2" fillId="0" borderId="18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7" fillId="0" borderId="14" xfId="0" applyFont="1" applyBorder="1" applyAlignment="1">
      <alignment horizontal="center"/>
    </xf>
    <xf numFmtId="4" fontId="2" fillId="0" borderId="13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left"/>
    </xf>
    <xf numFmtId="4" fontId="2" fillId="0" borderId="0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center"/>
    </xf>
    <xf numFmtId="3" fontId="2" fillId="0" borderId="20" xfId="0" applyNumberFormat="1" applyFont="1" applyFill="1" applyBorder="1" applyAlignment="1">
      <alignment horizontal="right"/>
    </xf>
    <xf numFmtId="4" fontId="2" fillId="0" borderId="17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 horizontal="left"/>
    </xf>
    <xf numFmtId="3" fontId="2" fillId="0" borderId="12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center"/>
    </xf>
    <xf numFmtId="4" fontId="7" fillId="0" borderId="14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1" fontId="2" fillId="0" borderId="11" xfId="0" applyNumberFormat="1" applyFont="1" applyFill="1" applyBorder="1" applyAlignment="1">
      <alignment horizontal="left"/>
    </xf>
    <xf numFmtId="4" fontId="2" fillId="0" borderId="11" xfId="0" applyNumberFormat="1" applyFont="1" applyFill="1" applyBorder="1" applyAlignment="1">
      <alignment horizontal="center"/>
    </xf>
    <xf numFmtId="4" fontId="2" fillId="0" borderId="17" xfId="0" applyNumberFormat="1" applyFont="1" applyBorder="1" applyAlignment="1">
      <alignment/>
    </xf>
    <xf numFmtId="4" fontId="2" fillId="0" borderId="19" xfId="0" applyNumberFormat="1" applyFont="1" applyBorder="1" applyAlignment="1">
      <alignment horizontal="center"/>
    </xf>
    <xf numFmtId="1" fontId="2" fillId="0" borderId="15" xfId="0" applyNumberFormat="1" applyFont="1" applyFill="1" applyBorder="1" applyAlignment="1">
      <alignment horizontal="left"/>
    </xf>
    <xf numFmtId="4" fontId="2" fillId="0" borderId="15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right"/>
    </xf>
    <xf numFmtId="1" fontId="2" fillId="0" borderId="19" xfId="0" applyNumberFormat="1" applyFont="1" applyFill="1" applyBorder="1" applyAlignment="1">
      <alignment horizontal="left"/>
    </xf>
    <xf numFmtId="0" fontId="2" fillId="0" borderId="19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20" xfId="0" applyFont="1" applyBorder="1" applyAlignment="1">
      <alignment/>
    </xf>
    <xf numFmtId="4" fontId="2" fillId="0" borderId="18" xfId="0" applyNumberFormat="1" applyFont="1" applyBorder="1" applyAlignment="1">
      <alignment horizontal="left"/>
    </xf>
    <xf numFmtId="4" fontId="8" fillId="0" borderId="18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right"/>
    </xf>
    <xf numFmtId="0" fontId="0" fillId="0" borderId="2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21" xfId="0" applyFont="1" applyFill="1" applyBorder="1" applyAlignment="1">
      <alignment/>
    </xf>
    <xf numFmtId="4" fontId="2" fillId="0" borderId="20" xfId="0" applyNumberFormat="1" applyFont="1" applyBorder="1" applyAlignment="1">
      <alignment/>
    </xf>
    <xf numFmtId="4" fontId="17" fillId="0" borderId="0" xfId="0" applyNumberFormat="1" applyFont="1" applyBorder="1" applyAlignment="1">
      <alignment horizontal="center"/>
    </xf>
    <xf numFmtId="0" fontId="7" fillId="32" borderId="22" xfId="0" applyNumberFormat="1" applyFont="1" applyFill="1" applyBorder="1" applyAlignment="1">
      <alignment horizontal="left" shrinkToFit="1"/>
    </xf>
    <xf numFmtId="4" fontId="7" fillId="32" borderId="23" xfId="0" applyNumberFormat="1" applyFont="1" applyFill="1" applyBorder="1" applyAlignment="1">
      <alignment horizontal="center" shrinkToFit="1"/>
    </xf>
    <xf numFmtId="3" fontId="7" fillId="32" borderId="22" xfId="0" applyNumberFormat="1" applyFont="1" applyFill="1" applyBorder="1" applyAlignment="1">
      <alignment horizontal="right"/>
    </xf>
    <xf numFmtId="4" fontId="8" fillId="0" borderId="0" xfId="0" applyNumberFormat="1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/>
    </xf>
    <xf numFmtId="4" fontId="8" fillId="0" borderId="0" xfId="0" applyNumberFormat="1" applyFont="1" applyBorder="1" applyAlignment="1">
      <alignment horizontal="right"/>
    </xf>
    <xf numFmtId="4" fontId="8" fillId="0" borderId="18" xfId="0" applyNumberFormat="1" applyFont="1" applyBorder="1" applyAlignment="1">
      <alignment horizontal="right"/>
    </xf>
    <xf numFmtId="4" fontId="8" fillId="0" borderId="0" xfId="0" applyNumberFormat="1" applyFont="1" applyAlignment="1">
      <alignment horizontal="right"/>
    </xf>
    <xf numFmtId="4" fontId="8" fillId="0" borderId="0" xfId="0" applyNumberFormat="1" applyFont="1" applyBorder="1" applyAlignment="1">
      <alignment horizontal="right"/>
    </xf>
    <xf numFmtId="4" fontId="8" fillId="0" borderId="18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" fontId="8" fillId="0" borderId="18" xfId="0" applyNumberFormat="1" applyFont="1" applyFill="1" applyBorder="1" applyAlignment="1">
      <alignment horizontal="right"/>
    </xf>
    <xf numFmtId="1" fontId="7" fillId="32" borderId="22" xfId="0" applyNumberFormat="1" applyFont="1" applyFill="1" applyBorder="1" applyAlignment="1">
      <alignment horizontal="left" shrinkToFit="1"/>
    </xf>
    <xf numFmtId="4" fontId="2" fillId="0" borderId="0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0" fontId="7" fillId="0" borderId="18" xfId="0" applyNumberFormat="1" applyFont="1" applyFill="1" applyBorder="1" applyAlignment="1">
      <alignment horizontal="left" shrinkToFit="1"/>
    </xf>
    <xf numFmtId="4" fontId="7" fillId="0" borderId="18" xfId="0" applyNumberFormat="1" applyFont="1" applyFill="1" applyBorder="1" applyAlignment="1">
      <alignment horizontal="center" shrinkToFit="1"/>
    </xf>
    <xf numFmtId="3" fontId="7" fillId="0" borderId="20" xfId="0" applyNumberFormat="1" applyFont="1" applyFill="1" applyBorder="1" applyAlignment="1">
      <alignment horizontal="right"/>
    </xf>
    <xf numFmtId="4" fontId="21" fillId="0" borderId="0" xfId="0" applyNumberFormat="1" applyFont="1" applyBorder="1" applyAlignment="1">
      <alignment/>
    </xf>
    <xf numFmtId="4" fontId="21" fillId="0" borderId="18" xfId="0" applyNumberFormat="1" applyFont="1" applyBorder="1" applyAlignment="1">
      <alignment/>
    </xf>
    <xf numFmtId="4" fontId="21" fillId="0" borderId="18" xfId="0" applyNumberFormat="1" applyFont="1" applyBorder="1" applyAlignment="1">
      <alignment horizontal="left"/>
    </xf>
    <xf numFmtId="4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horizontal="left"/>
    </xf>
    <xf numFmtId="4" fontId="2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1" fontId="2" fillId="0" borderId="18" xfId="0" applyNumberFormat="1" applyFont="1" applyFill="1" applyBorder="1" applyAlignment="1">
      <alignment horizontal="left"/>
    </xf>
    <xf numFmtId="0" fontId="2" fillId="0" borderId="18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13" fillId="0" borderId="25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3" fontId="11" fillId="0" borderId="26" xfId="0" applyNumberFormat="1" applyFont="1" applyFill="1" applyBorder="1" applyAlignment="1">
      <alignment horizontal="center"/>
    </xf>
    <xf numFmtId="3" fontId="11" fillId="0" borderId="27" xfId="0" applyNumberFormat="1" applyFont="1" applyFill="1" applyBorder="1" applyAlignment="1">
      <alignment horizontal="center"/>
    </xf>
    <xf numFmtId="0" fontId="13" fillId="0" borderId="21" xfId="0" applyFont="1" applyFill="1" applyBorder="1" applyAlignment="1">
      <alignment/>
    </xf>
    <xf numFmtId="3" fontId="0" fillId="0" borderId="21" xfId="0" applyNumberFormat="1" applyFont="1" applyFill="1" applyBorder="1" applyAlignment="1">
      <alignment horizontal="center"/>
    </xf>
    <xf numFmtId="0" fontId="13" fillId="0" borderId="28" xfId="0" applyFont="1" applyFill="1" applyBorder="1" applyAlignment="1">
      <alignment/>
    </xf>
    <xf numFmtId="3" fontId="0" fillId="0" borderId="0" xfId="0" applyNumberFormat="1" applyFill="1" applyAlignment="1">
      <alignment/>
    </xf>
    <xf numFmtId="3" fontId="14" fillId="0" borderId="29" xfId="0" applyNumberFormat="1" applyFont="1" applyFill="1" applyBorder="1" applyAlignment="1">
      <alignment horizontal="center"/>
    </xf>
    <xf numFmtId="3" fontId="20" fillId="0" borderId="27" xfId="0" applyNumberFormat="1" applyFont="1" applyFill="1" applyBorder="1" applyAlignment="1">
      <alignment horizontal="center"/>
    </xf>
    <xf numFmtId="3" fontId="20" fillId="0" borderId="30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 horizontal="left"/>
    </xf>
    <xf numFmtId="49" fontId="14" fillId="0" borderId="31" xfId="0" applyNumberFormat="1" applyFont="1" applyFill="1" applyBorder="1" applyAlignment="1">
      <alignment horizontal="left"/>
    </xf>
    <xf numFmtId="49" fontId="0" fillId="0" borderId="32" xfId="0" applyNumberFormat="1" applyFill="1" applyBorder="1" applyAlignment="1">
      <alignment horizontal="left"/>
    </xf>
    <xf numFmtId="49" fontId="0" fillId="0" borderId="33" xfId="0" applyNumberFormat="1" applyFill="1" applyBorder="1" applyAlignment="1">
      <alignment horizontal="left"/>
    </xf>
    <xf numFmtId="49" fontId="0" fillId="0" borderId="33" xfId="0" applyNumberFormat="1" applyFont="1" applyFill="1" applyBorder="1" applyAlignment="1">
      <alignment horizontal="left"/>
    </xf>
    <xf numFmtId="49" fontId="12" fillId="0" borderId="33" xfId="0" applyNumberFormat="1" applyFont="1" applyFill="1" applyBorder="1" applyAlignment="1">
      <alignment horizontal="left"/>
    </xf>
    <xf numFmtId="3" fontId="2" fillId="0" borderId="16" xfId="0" applyNumberFormat="1" applyFont="1" applyBorder="1" applyAlignment="1">
      <alignment horizontal="right" vertical="center" wrapText="1"/>
    </xf>
    <xf numFmtId="4" fontId="2" fillId="0" borderId="16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left" vertical="center"/>
    </xf>
    <xf numFmtId="49" fontId="22" fillId="0" borderId="0" xfId="0" applyNumberFormat="1" applyFont="1" applyFill="1" applyAlignment="1">
      <alignment horizontal="left"/>
    </xf>
    <xf numFmtId="0" fontId="22" fillId="0" borderId="0" xfId="0" applyFont="1" applyAlignment="1">
      <alignment horizontal="left"/>
    </xf>
    <xf numFmtId="3" fontId="2" fillId="0" borderId="16" xfId="0" applyNumberFormat="1" applyFont="1" applyBorder="1" applyAlignment="1">
      <alignment horizontal="right" vertical="center"/>
    </xf>
    <xf numFmtId="49" fontId="2" fillId="0" borderId="16" xfId="0" applyNumberFormat="1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left" vertical="center"/>
    </xf>
    <xf numFmtId="4" fontId="2" fillId="0" borderId="19" xfId="0" applyNumberFormat="1" applyFont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3" fontId="2" fillId="0" borderId="19" xfId="0" applyNumberFormat="1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>
      <alignment horizontal="right" vertical="center"/>
    </xf>
    <xf numFmtId="1" fontId="2" fillId="0" borderId="16" xfId="0" applyNumberFormat="1" applyFont="1" applyBorder="1" applyAlignment="1">
      <alignment horizontal="left" vertical="center"/>
    </xf>
    <xf numFmtId="4" fontId="2" fillId="0" borderId="16" xfId="0" applyNumberFormat="1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left" vertical="center"/>
    </xf>
    <xf numFmtId="1" fontId="2" fillId="0" borderId="15" xfId="0" applyNumberFormat="1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right" vertical="center"/>
    </xf>
    <xf numFmtId="1" fontId="2" fillId="0" borderId="15" xfId="0" applyNumberFormat="1" applyFont="1" applyBorder="1" applyAlignment="1">
      <alignment horizontal="left" vertical="center" shrinkToFit="1"/>
    </xf>
    <xf numFmtId="4" fontId="2" fillId="0" borderId="15" xfId="0" applyNumberFormat="1" applyFont="1" applyBorder="1" applyAlignment="1">
      <alignment horizontal="center" vertical="center" shrinkToFit="1"/>
    </xf>
    <xf numFmtId="3" fontId="2" fillId="0" borderId="15" xfId="0" applyNumberFormat="1" applyFont="1" applyBorder="1" applyAlignment="1">
      <alignment horizontal="right" vertical="center"/>
    </xf>
    <xf numFmtId="1" fontId="2" fillId="0" borderId="19" xfId="0" applyNumberFormat="1" applyFont="1" applyBorder="1" applyAlignment="1">
      <alignment horizontal="left" vertical="center"/>
    </xf>
    <xf numFmtId="4" fontId="2" fillId="0" borderId="19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right" vertical="center"/>
    </xf>
    <xf numFmtId="1" fontId="2" fillId="0" borderId="16" xfId="0" applyNumberFormat="1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right" vertical="center"/>
    </xf>
    <xf numFmtId="1" fontId="2" fillId="0" borderId="15" xfId="0" applyNumberFormat="1" applyFont="1" applyBorder="1" applyAlignment="1">
      <alignment horizontal="left" vertical="center"/>
    </xf>
    <xf numFmtId="4" fontId="2" fillId="0" borderId="15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1" fontId="2" fillId="0" borderId="22" xfId="0" applyNumberFormat="1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center" vertical="center"/>
    </xf>
    <xf numFmtId="3" fontId="2" fillId="0" borderId="22" xfId="0" applyNumberFormat="1" applyFont="1" applyFill="1" applyBorder="1" applyAlignment="1">
      <alignment horizontal="right" vertical="center"/>
    </xf>
    <xf numFmtId="1" fontId="2" fillId="0" borderId="22" xfId="0" applyNumberFormat="1" applyFont="1" applyBorder="1" applyAlignment="1">
      <alignment horizontal="left" vertical="center"/>
    </xf>
    <xf numFmtId="3" fontId="2" fillId="0" borderId="22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center" vertical="center"/>
    </xf>
    <xf numFmtId="1" fontId="2" fillId="0" borderId="19" xfId="0" applyNumberFormat="1" applyFont="1" applyFill="1" applyBorder="1" applyAlignment="1">
      <alignment horizontal="left" vertical="center"/>
    </xf>
    <xf numFmtId="4" fontId="2" fillId="0" borderId="19" xfId="0" applyNumberFormat="1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>
      <alignment horizontal="right" vertical="center"/>
    </xf>
    <xf numFmtId="1" fontId="2" fillId="0" borderId="22" xfId="0" applyNumberFormat="1" applyFont="1" applyBorder="1" applyAlignment="1">
      <alignment horizontal="left" vertical="center"/>
    </xf>
    <xf numFmtId="4" fontId="2" fillId="0" borderId="22" xfId="0" applyNumberFormat="1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right" vertical="center"/>
    </xf>
    <xf numFmtId="1" fontId="2" fillId="0" borderId="19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4" fontId="2" fillId="0" borderId="22" xfId="0" applyNumberFormat="1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4" fontId="2" fillId="0" borderId="15" xfId="0" applyNumberFormat="1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4" fontId="2" fillId="0" borderId="15" xfId="0" applyNumberFormat="1" applyFont="1" applyBorder="1" applyAlignment="1">
      <alignment horizontal="left" vertical="center"/>
    </xf>
    <xf numFmtId="4" fontId="2" fillId="0" borderId="16" xfId="0" applyNumberFormat="1" applyFont="1" applyBorder="1" applyAlignment="1">
      <alignment horizontal="left" vertical="center"/>
    </xf>
    <xf numFmtId="4" fontId="2" fillId="0" borderId="15" xfId="0" applyNumberFormat="1" applyFont="1" applyFill="1" applyBorder="1" applyAlignment="1">
      <alignment horizontal="left" vertical="center"/>
    </xf>
    <xf numFmtId="4" fontId="2" fillId="0" borderId="15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center" vertical="center"/>
    </xf>
    <xf numFmtId="49" fontId="2" fillId="0" borderId="19" xfId="0" applyNumberFormat="1" applyFont="1" applyBorder="1" applyAlignment="1">
      <alignment horizontal="left" vertical="center"/>
    </xf>
    <xf numFmtId="49" fontId="2" fillId="0" borderId="15" xfId="0" applyNumberFormat="1" applyFont="1" applyFill="1" applyBorder="1" applyAlignment="1">
      <alignment horizontal="left" vertical="center" shrinkToFit="1"/>
    </xf>
    <xf numFmtId="4" fontId="2" fillId="0" borderId="11" xfId="0" applyNumberFormat="1" applyFont="1" applyFill="1" applyBorder="1" applyAlignment="1">
      <alignment horizontal="center" vertical="center" shrinkToFit="1"/>
    </xf>
    <xf numFmtId="3" fontId="2" fillId="0" borderId="15" xfId="0" applyNumberFormat="1" applyFont="1" applyFill="1" applyBorder="1" applyAlignment="1">
      <alignment horizontal="right" vertical="center"/>
    </xf>
    <xf numFmtId="49" fontId="2" fillId="0" borderId="16" xfId="0" applyNumberFormat="1" applyFont="1" applyBorder="1" applyAlignment="1">
      <alignment horizontal="left" vertical="center"/>
    </xf>
    <xf numFmtId="49" fontId="2" fillId="0" borderId="19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left" vertical="center"/>
    </xf>
    <xf numFmtId="49" fontId="2" fillId="0" borderId="19" xfId="0" applyNumberFormat="1" applyFont="1" applyFill="1" applyBorder="1" applyAlignment="1">
      <alignment horizontal="left" vertical="center"/>
    </xf>
    <xf numFmtId="49" fontId="2" fillId="0" borderId="15" xfId="0" applyNumberFormat="1" applyFont="1" applyBorder="1" applyAlignment="1">
      <alignment horizontal="left" vertical="center"/>
    </xf>
    <xf numFmtId="4" fontId="17" fillId="0" borderId="0" xfId="0" applyNumberFormat="1" applyFont="1" applyAlignment="1">
      <alignment horizontal="center"/>
    </xf>
    <xf numFmtId="4" fontId="17" fillId="0" borderId="14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4" fontId="21" fillId="0" borderId="18" xfId="0" applyNumberFormat="1" applyFont="1" applyBorder="1" applyAlignment="1">
      <alignment horizontal="center"/>
    </xf>
    <xf numFmtId="49" fontId="0" fillId="0" borderId="34" xfId="0" applyNumberFormat="1" applyFill="1" applyBorder="1" applyAlignment="1">
      <alignment horizontal="left"/>
    </xf>
    <xf numFmtId="0" fontId="0" fillId="0" borderId="35" xfId="0" applyFill="1" applyBorder="1" applyAlignment="1">
      <alignment/>
    </xf>
    <xf numFmtId="0" fontId="13" fillId="0" borderId="35" xfId="0" applyFont="1" applyFill="1" applyBorder="1" applyAlignment="1">
      <alignment/>
    </xf>
    <xf numFmtId="3" fontId="20" fillId="0" borderId="36" xfId="0" applyNumberFormat="1" applyFont="1" applyFill="1" applyBorder="1" applyAlignment="1">
      <alignment horizontal="center"/>
    </xf>
    <xf numFmtId="49" fontId="0" fillId="0" borderId="37" xfId="0" applyNumberFormat="1" applyFont="1" applyFill="1" applyBorder="1" applyAlignment="1">
      <alignment horizontal="left"/>
    </xf>
    <xf numFmtId="0" fontId="0" fillId="0" borderId="28" xfId="0" applyFont="1" applyFill="1" applyBorder="1" applyAlignment="1">
      <alignment/>
    </xf>
    <xf numFmtId="0" fontId="8" fillId="0" borderId="11" xfId="0" applyFont="1" applyBorder="1" applyAlignment="1">
      <alignment horizontal="center"/>
    </xf>
    <xf numFmtId="0" fontId="14" fillId="0" borderId="38" xfId="0" applyFont="1" applyFill="1" applyBorder="1" applyAlignment="1">
      <alignment horizontal="center"/>
    </xf>
    <xf numFmtId="10" fontId="0" fillId="0" borderId="0" xfId="0" applyNumberFormat="1" applyFill="1" applyAlignment="1">
      <alignment/>
    </xf>
    <xf numFmtId="49" fontId="0" fillId="33" borderId="33" xfId="0" applyNumberFormat="1" applyFill="1" applyBorder="1" applyAlignment="1">
      <alignment horizontal="left"/>
    </xf>
    <xf numFmtId="10" fontId="0" fillId="0" borderId="39" xfId="0" applyNumberFormat="1" applyFill="1" applyBorder="1" applyAlignment="1">
      <alignment horizontal="center" vertical="center"/>
    </xf>
    <xf numFmtId="10" fontId="0" fillId="0" borderId="40" xfId="0" applyNumberFormat="1" applyFill="1" applyBorder="1" applyAlignment="1">
      <alignment horizontal="center" vertical="center"/>
    </xf>
    <xf numFmtId="10" fontId="0" fillId="0" borderId="40" xfId="0" applyNumberFormat="1" applyFont="1" applyFill="1" applyBorder="1" applyAlignment="1">
      <alignment horizontal="center" vertical="center"/>
    </xf>
    <xf numFmtId="10" fontId="0" fillId="0" borderId="40" xfId="0" applyNumberFormat="1" applyFont="1" applyFill="1" applyBorder="1" applyAlignment="1">
      <alignment horizontal="center" vertical="center"/>
    </xf>
    <xf numFmtId="10" fontId="0" fillId="0" borderId="41" xfId="0" applyNumberFormat="1" applyFill="1" applyBorder="1" applyAlignment="1">
      <alignment horizontal="center" vertical="center"/>
    </xf>
    <xf numFmtId="10" fontId="0" fillId="0" borderId="42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shrinkToFit="1"/>
    </xf>
    <xf numFmtId="3" fontId="2" fillId="0" borderId="16" xfId="0" applyNumberFormat="1" applyFont="1" applyFill="1" applyBorder="1" applyAlignment="1">
      <alignment horizontal="right" vertical="center"/>
    </xf>
    <xf numFmtId="4" fontId="2" fillId="0" borderId="19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3" fontId="2" fillId="0" borderId="15" xfId="0" applyNumberFormat="1" applyFont="1" applyBorder="1" applyAlignment="1">
      <alignment/>
    </xf>
    <xf numFmtId="1" fontId="2" fillId="0" borderId="16" xfId="0" applyNumberFormat="1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4" fontId="17" fillId="0" borderId="14" xfId="0" applyNumberFormat="1" applyFont="1" applyBorder="1" applyAlignment="1">
      <alignment horizontal="center"/>
    </xf>
    <xf numFmtId="4" fontId="17" fillId="0" borderId="0" xfId="0" applyNumberFormat="1" applyFont="1" applyAlignment="1">
      <alignment horizontal="center"/>
    </xf>
    <xf numFmtId="4" fontId="17" fillId="0" borderId="0" xfId="0" applyNumberFormat="1" applyFont="1" applyFill="1" applyBorder="1" applyAlignment="1">
      <alignment horizontal="center"/>
    </xf>
    <xf numFmtId="4" fontId="17" fillId="0" borderId="14" xfId="0" applyNumberFormat="1" applyFont="1" applyFill="1" applyBorder="1" applyAlignment="1">
      <alignment horizontal="center"/>
    </xf>
    <xf numFmtId="4" fontId="17" fillId="0" borderId="0" xfId="0" applyNumberFormat="1" applyFont="1" applyAlignment="1">
      <alignment horizontal="center" wrapText="1"/>
    </xf>
    <xf numFmtId="4" fontId="17" fillId="0" borderId="14" xfId="0" applyNumberFormat="1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0" xfId="0" applyFont="1" applyAlignment="1">
      <alignment horizontal="center"/>
    </xf>
    <xf numFmtId="49" fontId="23" fillId="0" borderId="0" xfId="0" applyNumberFormat="1" applyFont="1" applyFill="1" applyAlignment="1">
      <alignment horizontal="left" vertical="center"/>
    </xf>
    <xf numFmtId="49" fontId="24" fillId="0" borderId="0" xfId="0" applyNumberFormat="1" applyFont="1" applyFill="1" applyAlignment="1">
      <alignment horizontal="left" vertical="center"/>
    </xf>
    <xf numFmtId="0" fontId="24" fillId="0" borderId="0" xfId="0" applyFont="1" applyAlignment="1">
      <alignment horizontal="left" vertical="center"/>
    </xf>
    <xf numFmtId="4" fontId="17" fillId="0" borderId="0" xfId="0" applyNumberFormat="1" applyFont="1" applyFill="1" applyAlignment="1">
      <alignment horizontal="center"/>
    </xf>
    <xf numFmtId="0" fontId="18" fillId="0" borderId="14" xfId="0" applyFont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1.wmf" /><Relationship Id="rId2" Type="http://schemas.openxmlformats.org/officeDocument/2006/relationships/image" Target="../media/image5.jpeg" /><Relationship Id="rId3" Type="http://schemas.openxmlformats.org/officeDocument/2006/relationships/image" Target="../media/image22.emf" /><Relationship Id="rId4" Type="http://schemas.openxmlformats.org/officeDocument/2006/relationships/image" Target="../media/image23.emf" /><Relationship Id="rId5" Type="http://schemas.openxmlformats.org/officeDocument/2006/relationships/image" Target="../media/image24.emf" /><Relationship Id="rId6" Type="http://schemas.openxmlformats.org/officeDocument/2006/relationships/image" Target="../media/image25.emf" /><Relationship Id="rId7" Type="http://schemas.openxmlformats.org/officeDocument/2006/relationships/image" Target="../media/image26.emf" /><Relationship Id="rId8" Type="http://schemas.openxmlformats.org/officeDocument/2006/relationships/image" Target="../media/image27.emf" /><Relationship Id="rId9" Type="http://schemas.openxmlformats.org/officeDocument/2006/relationships/image" Target="../media/image28.emf" /><Relationship Id="rId10" Type="http://schemas.openxmlformats.org/officeDocument/2006/relationships/image" Target="../media/image29.emf" /><Relationship Id="rId11" Type="http://schemas.openxmlformats.org/officeDocument/2006/relationships/image" Target="../media/image30.emf" /><Relationship Id="rId12" Type="http://schemas.openxmlformats.org/officeDocument/2006/relationships/image" Target="../media/image31.emf" /><Relationship Id="rId13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32.emf" /><Relationship Id="rId4" Type="http://schemas.openxmlformats.org/officeDocument/2006/relationships/image" Target="../media/image33.emf" /><Relationship Id="rId5" Type="http://schemas.openxmlformats.org/officeDocument/2006/relationships/image" Target="../media/image34.emf" /><Relationship Id="rId6" Type="http://schemas.openxmlformats.org/officeDocument/2006/relationships/image" Target="../media/image35.emf" /><Relationship Id="rId7" Type="http://schemas.openxmlformats.org/officeDocument/2006/relationships/image" Target="../media/image36.emf" /><Relationship Id="rId8" Type="http://schemas.openxmlformats.org/officeDocument/2006/relationships/image" Target="../media/image37.emf" /><Relationship Id="rId9" Type="http://schemas.openxmlformats.org/officeDocument/2006/relationships/image" Target="../media/image38.emf" /><Relationship Id="rId10" Type="http://schemas.openxmlformats.org/officeDocument/2006/relationships/image" Target="../media/image39.emf" /><Relationship Id="rId11" Type="http://schemas.openxmlformats.org/officeDocument/2006/relationships/image" Target="../media/image40.emf" /><Relationship Id="rId12" Type="http://schemas.openxmlformats.org/officeDocument/2006/relationships/image" Target="../media/image41.emf" /><Relationship Id="rId13" Type="http://schemas.openxmlformats.org/officeDocument/2006/relationships/image" Target="../media/image4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43.emf" /><Relationship Id="rId3" Type="http://schemas.openxmlformats.org/officeDocument/2006/relationships/image" Target="../media/image44.emf" /><Relationship Id="rId4" Type="http://schemas.openxmlformats.org/officeDocument/2006/relationships/image" Target="../media/image45.emf" /><Relationship Id="rId5" Type="http://schemas.openxmlformats.org/officeDocument/2006/relationships/image" Target="../media/image46.emf" /><Relationship Id="rId6" Type="http://schemas.openxmlformats.org/officeDocument/2006/relationships/image" Target="../media/image47.emf" /><Relationship Id="rId7" Type="http://schemas.openxmlformats.org/officeDocument/2006/relationships/image" Target="../media/image48.emf" /><Relationship Id="rId8" Type="http://schemas.openxmlformats.org/officeDocument/2006/relationships/image" Target="../media/image49.emf" /><Relationship Id="rId9" Type="http://schemas.openxmlformats.org/officeDocument/2006/relationships/image" Target="../media/image50.emf" /><Relationship Id="rId10" Type="http://schemas.openxmlformats.org/officeDocument/2006/relationships/image" Target="../media/image51.emf" /><Relationship Id="rId11" Type="http://schemas.openxmlformats.org/officeDocument/2006/relationships/image" Target="../media/image52.emf" /><Relationship Id="rId12" Type="http://schemas.openxmlformats.org/officeDocument/2006/relationships/image" Target="../media/image53.emf" /><Relationship Id="rId13" Type="http://schemas.openxmlformats.org/officeDocument/2006/relationships/image" Target="../media/image54.emf" /><Relationship Id="rId14" Type="http://schemas.openxmlformats.org/officeDocument/2006/relationships/image" Target="../media/image55.emf" /><Relationship Id="rId15" Type="http://schemas.openxmlformats.org/officeDocument/2006/relationships/image" Target="../media/image56.emf" /><Relationship Id="rId16" Type="http://schemas.openxmlformats.org/officeDocument/2006/relationships/image" Target="../media/image57.emf" /><Relationship Id="rId17" Type="http://schemas.openxmlformats.org/officeDocument/2006/relationships/image" Target="../media/image58.emf" /><Relationship Id="rId18" Type="http://schemas.openxmlformats.org/officeDocument/2006/relationships/image" Target="../media/image59.emf" /><Relationship Id="rId19" Type="http://schemas.openxmlformats.org/officeDocument/2006/relationships/image" Target="../media/image60.emf" /><Relationship Id="rId20" Type="http://schemas.openxmlformats.org/officeDocument/2006/relationships/image" Target="../media/image61.emf" /><Relationship Id="rId21" Type="http://schemas.openxmlformats.org/officeDocument/2006/relationships/image" Target="../media/image62.emf" /><Relationship Id="rId22" Type="http://schemas.openxmlformats.org/officeDocument/2006/relationships/image" Target="../media/image63.emf" /><Relationship Id="rId23" Type="http://schemas.openxmlformats.org/officeDocument/2006/relationships/image" Target="../media/image64.emf" /><Relationship Id="rId24" Type="http://schemas.openxmlformats.org/officeDocument/2006/relationships/image" Target="../media/image65.emf" /><Relationship Id="rId25" Type="http://schemas.openxmlformats.org/officeDocument/2006/relationships/image" Target="../media/image66.emf" /><Relationship Id="rId26" Type="http://schemas.openxmlformats.org/officeDocument/2006/relationships/image" Target="../media/image67.emf" /><Relationship Id="rId27" Type="http://schemas.openxmlformats.org/officeDocument/2006/relationships/image" Target="../media/image68.emf" /><Relationship Id="rId28" Type="http://schemas.openxmlformats.org/officeDocument/2006/relationships/image" Target="../media/image69.emf" /><Relationship Id="rId29" Type="http://schemas.openxmlformats.org/officeDocument/2006/relationships/image" Target="../media/image70.emf" /><Relationship Id="rId30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1.wmf" /><Relationship Id="rId2" Type="http://schemas.openxmlformats.org/officeDocument/2006/relationships/image" Target="../media/image72.wmf" /><Relationship Id="rId3" Type="http://schemas.openxmlformats.org/officeDocument/2006/relationships/image" Target="../media/image5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16</xdr:row>
      <xdr:rowOff>85725</xdr:rowOff>
    </xdr:from>
    <xdr:to>
      <xdr:col>14</xdr:col>
      <xdr:colOff>361950</xdr:colOff>
      <xdr:row>19</xdr:row>
      <xdr:rowOff>76200</xdr:rowOff>
    </xdr:to>
    <xdr:pic>
      <xdr:nvPicPr>
        <xdr:cNvPr id="1" name="Picture 29" descr="List3"/>
        <xdr:cNvPicPr preferRelativeResize="1">
          <a:picLocks noChangeAspect="1"/>
        </xdr:cNvPicPr>
      </xdr:nvPicPr>
      <xdr:blipFill>
        <a:blip r:embed="rId1"/>
        <a:srcRect l="54721" t="3544" r="37054" b="92687"/>
        <a:stretch>
          <a:fillRect/>
        </a:stretch>
      </xdr:blipFill>
      <xdr:spPr>
        <a:xfrm>
          <a:off x="9277350" y="2847975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504825</xdr:colOff>
      <xdr:row>32</xdr:row>
      <xdr:rowOff>85725</xdr:rowOff>
    </xdr:from>
    <xdr:to>
      <xdr:col>4</xdr:col>
      <xdr:colOff>371475</xdr:colOff>
      <xdr:row>35</xdr:row>
      <xdr:rowOff>66675</xdr:rowOff>
    </xdr:to>
    <xdr:pic>
      <xdr:nvPicPr>
        <xdr:cNvPr id="2" name="Picture 30" descr="List3"/>
        <xdr:cNvPicPr preferRelativeResize="1">
          <a:picLocks noChangeAspect="1"/>
        </xdr:cNvPicPr>
      </xdr:nvPicPr>
      <xdr:blipFill>
        <a:blip r:embed="rId1"/>
        <a:srcRect l="54721" t="3619" r="37054" b="92687"/>
        <a:stretch>
          <a:fillRect/>
        </a:stretch>
      </xdr:blipFill>
      <xdr:spPr>
        <a:xfrm>
          <a:off x="2343150" y="5438775"/>
          <a:ext cx="819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781050</xdr:colOff>
      <xdr:row>16</xdr:row>
      <xdr:rowOff>76200</xdr:rowOff>
    </xdr:from>
    <xdr:to>
      <xdr:col>4</xdr:col>
      <xdr:colOff>342900</xdr:colOff>
      <xdr:row>19</xdr:row>
      <xdr:rowOff>0</xdr:rowOff>
    </xdr:to>
    <xdr:pic>
      <xdr:nvPicPr>
        <xdr:cNvPr id="3" name="Picture 56" descr="List4"/>
        <xdr:cNvPicPr preferRelativeResize="1">
          <a:picLocks noChangeAspect="1"/>
        </xdr:cNvPicPr>
      </xdr:nvPicPr>
      <xdr:blipFill>
        <a:blip r:embed="rId2"/>
        <a:srcRect l="42483" t="3292" r="50024" b="92108"/>
        <a:stretch>
          <a:fillRect/>
        </a:stretch>
      </xdr:blipFill>
      <xdr:spPr>
        <a:xfrm>
          <a:off x="2619375" y="2838450"/>
          <a:ext cx="514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19</xdr:row>
      <xdr:rowOff>57150</xdr:rowOff>
    </xdr:from>
    <xdr:to>
      <xdr:col>4</xdr:col>
      <xdr:colOff>428625</xdr:colOff>
      <xdr:row>21</xdr:row>
      <xdr:rowOff>152400</xdr:rowOff>
    </xdr:to>
    <xdr:pic>
      <xdr:nvPicPr>
        <xdr:cNvPr id="4" name="Picture 57" descr="List4"/>
        <xdr:cNvPicPr preferRelativeResize="1">
          <a:picLocks noChangeAspect="1"/>
        </xdr:cNvPicPr>
      </xdr:nvPicPr>
      <xdr:blipFill>
        <a:blip r:embed="rId2"/>
        <a:srcRect l="51965" t="3390" r="40170" b="92108"/>
        <a:stretch>
          <a:fillRect/>
        </a:stretch>
      </xdr:blipFill>
      <xdr:spPr>
        <a:xfrm>
          <a:off x="2657475" y="3305175"/>
          <a:ext cx="561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781050</xdr:colOff>
      <xdr:row>16</xdr:row>
      <xdr:rowOff>85725</xdr:rowOff>
    </xdr:from>
    <xdr:to>
      <xdr:col>9</xdr:col>
      <xdr:colOff>342900</xdr:colOff>
      <xdr:row>19</xdr:row>
      <xdr:rowOff>9525</xdr:rowOff>
    </xdr:to>
    <xdr:pic>
      <xdr:nvPicPr>
        <xdr:cNvPr id="5" name="Picture 56" descr="List4"/>
        <xdr:cNvPicPr preferRelativeResize="1">
          <a:picLocks noChangeAspect="1"/>
        </xdr:cNvPicPr>
      </xdr:nvPicPr>
      <xdr:blipFill>
        <a:blip r:embed="rId2"/>
        <a:srcRect l="42483" t="3292" r="50024" b="92108"/>
        <a:stretch>
          <a:fillRect/>
        </a:stretch>
      </xdr:blipFill>
      <xdr:spPr>
        <a:xfrm>
          <a:off x="6096000" y="2847975"/>
          <a:ext cx="514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819150</xdr:colOff>
      <xdr:row>19</xdr:row>
      <xdr:rowOff>19050</xdr:rowOff>
    </xdr:from>
    <xdr:to>
      <xdr:col>9</xdr:col>
      <xdr:colOff>428625</xdr:colOff>
      <xdr:row>21</xdr:row>
      <xdr:rowOff>114300</xdr:rowOff>
    </xdr:to>
    <xdr:pic>
      <xdr:nvPicPr>
        <xdr:cNvPr id="6" name="Picture 57" descr="List4"/>
        <xdr:cNvPicPr preferRelativeResize="1">
          <a:picLocks noChangeAspect="1"/>
        </xdr:cNvPicPr>
      </xdr:nvPicPr>
      <xdr:blipFill>
        <a:blip r:embed="rId2"/>
        <a:srcRect l="51965" t="3390" r="40170" b="92108"/>
        <a:stretch>
          <a:fillRect/>
        </a:stretch>
      </xdr:blipFill>
      <xdr:spPr>
        <a:xfrm>
          <a:off x="6134100" y="3267075"/>
          <a:ext cx="561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428625</xdr:colOff>
      <xdr:row>77</xdr:row>
      <xdr:rowOff>57150</xdr:rowOff>
    </xdr:from>
    <xdr:to>
      <xdr:col>4</xdr:col>
      <xdr:colOff>238125</xdr:colOff>
      <xdr:row>81</xdr:row>
      <xdr:rowOff>85725</xdr:rowOff>
    </xdr:to>
    <xdr:pic>
      <xdr:nvPicPr>
        <xdr:cNvPr id="7" name="Picture 45" descr="List10"/>
        <xdr:cNvPicPr preferRelativeResize="1">
          <a:picLocks noChangeAspect="1"/>
        </xdr:cNvPicPr>
      </xdr:nvPicPr>
      <xdr:blipFill>
        <a:blip r:embed="rId3"/>
        <a:srcRect l="60000" t="1788" r="30844" b="92178"/>
        <a:stretch>
          <a:fillRect/>
        </a:stretch>
      </xdr:blipFill>
      <xdr:spPr>
        <a:xfrm>
          <a:off x="2266950" y="12696825"/>
          <a:ext cx="762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542925</xdr:colOff>
      <xdr:row>77</xdr:row>
      <xdr:rowOff>47625</xdr:rowOff>
    </xdr:from>
    <xdr:to>
      <xdr:col>9</xdr:col>
      <xdr:colOff>323850</xdr:colOff>
      <xdr:row>81</xdr:row>
      <xdr:rowOff>76200</xdr:rowOff>
    </xdr:to>
    <xdr:pic>
      <xdr:nvPicPr>
        <xdr:cNvPr id="8" name="Picture 46" descr="List10"/>
        <xdr:cNvPicPr preferRelativeResize="1">
          <a:picLocks noChangeAspect="1"/>
        </xdr:cNvPicPr>
      </xdr:nvPicPr>
      <xdr:blipFill>
        <a:blip r:embed="rId3"/>
        <a:srcRect l="70298" t="1788" r="20889" b="92178"/>
        <a:stretch>
          <a:fillRect/>
        </a:stretch>
      </xdr:blipFill>
      <xdr:spPr>
        <a:xfrm>
          <a:off x="5857875" y="12687300"/>
          <a:ext cx="733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209550</xdr:colOff>
      <xdr:row>85</xdr:row>
      <xdr:rowOff>0</xdr:rowOff>
    </xdr:from>
    <xdr:to>
      <xdr:col>11</xdr:col>
      <xdr:colOff>447675</xdr:colOff>
      <xdr:row>86</xdr:row>
      <xdr:rowOff>19050</xdr:rowOff>
    </xdr:to>
    <xdr:pic>
      <xdr:nvPicPr>
        <xdr:cNvPr id="9" name="Picture 57" descr="List4"/>
        <xdr:cNvPicPr preferRelativeResize="1">
          <a:picLocks noChangeAspect="1"/>
        </xdr:cNvPicPr>
      </xdr:nvPicPr>
      <xdr:blipFill>
        <a:blip r:embed="rId2"/>
        <a:srcRect l="51965" t="3390" r="40170" b="92108"/>
        <a:stretch>
          <a:fillRect/>
        </a:stretch>
      </xdr:blipFill>
      <xdr:spPr>
        <a:xfrm>
          <a:off x="7734300" y="13935075"/>
          <a:ext cx="238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209550</xdr:colOff>
      <xdr:row>86</xdr:row>
      <xdr:rowOff>0</xdr:rowOff>
    </xdr:from>
    <xdr:to>
      <xdr:col>11</xdr:col>
      <xdr:colOff>447675</xdr:colOff>
      <xdr:row>87</xdr:row>
      <xdr:rowOff>19050</xdr:rowOff>
    </xdr:to>
    <xdr:pic>
      <xdr:nvPicPr>
        <xdr:cNvPr id="10" name="Picture 57" descr="List4"/>
        <xdr:cNvPicPr preferRelativeResize="1">
          <a:picLocks noChangeAspect="1"/>
        </xdr:cNvPicPr>
      </xdr:nvPicPr>
      <xdr:blipFill>
        <a:blip r:embed="rId2"/>
        <a:srcRect l="51965" t="3390" r="40170" b="92108"/>
        <a:stretch>
          <a:fillRect/>
        </a:stretch>
      </xdr:blipFill>
      <xdr:spPr>
        <a:xfrm>
          <a:off x="7734300" y="14097000"/>
          <a:ext cx="238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209550</xdr:colOff>
      <xdr:row>87</xdr:row>
      <xdr:rowOff>9525</xdr:rowOff>
    </xdr:from>
    <xdr:to>
      <xdr:col>11</xdr:col>
      <xdr:colOff>466725</xdr:colOff>
      <xdr:row>87</xdr:row>
      <xdr:rowOff>152400</xdr:rowOff>
    </xdr:to>
    <xdr:pic>
      <xdr:nvPicPr>
        <xdr:cNvPr id="11" name="Picture 29" descr="List3"/>
        <xdr:cNvPicPr preferRelativeResize="1">
          <a:picLocks noChangeAspect="1"/>
        </xdr:cNvPicPr>
      </xdr:nvPicPr>
      <xdr:blipFill>
        <a:blip r:embed="rId1"/>
        <a:srcRect l="54721" t="3544" r="37054" b="92687"/>
        <a:stretch>
          <a:fillRect/>
        </a:stretch>
      </xdr:blipFill>
      <xdr:spPr>
        <a:xfrm>
          <a:off x="7734300" y="14268450"/>
          <a:ext cx="2571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428625</xdr:colOff>
      <xdr:row>91</xdr:row>
      <xdr:rowOff>76200</xdr:rowOff>
    </xdr:from>
    <xdr:to>
      <xdr:col>4</xdr:col>
      <xdr:colOff>238125</xdr:colOff>
      <xdr:row>95</xdr:row>
      <xdr:rowOff>95250</xdr:rowOff>
    </xdr:to>
    <xdr:pic>
      <xdr:nvPicPr>
        <xdr:cNvPr id="12" name="Picture 64" descr="List10"/>
        <xdr:cNvPicPr preferRelativeResize="1">
          <a:picLocks noChangeAspect="1"/>
        </xdr:cNvPicPr>
      </xdr:nvPicPr>
      <xdr:blipFill>
        <a:blip r:embed="rId3"/>
        <a:srcRect l="60000" t="1788" r="30844" b="92178"/>
        <a:stretch>
          <a:fillRect/>
        </a:stretch>
      </xdr:blipFill>
      <xdr:spPr>
        <a:xfrm>
          <a:off x="2266950" y="14982825"/>
          <a:ext cx="762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542925</xdr:colOff>
      <xdr:row>91</xdr:row>
      <xdr:rowOff>47625</xdr:rowOff>
    </xdr:from>
    <xdr:to>
      <xdr:col>9</xdr:col>
      <xdr:colOff>323850</xdr:colOff>
      <xdr:row>95</xdr:row>
      <xdr:rowOff>66675</xdr:rowOff>
    </xdr:to>
    <xdr:pic>
      <xdr:nvPicPr>
        <xdr:cNvPr id="13" name="Picture 65" descr="List10"/>
        <xdr:cNvPicPr preferRelativeResize="1">
          <a:picLocks noChangeAspect="1"/>
        </xdr:cNvPicPr>
      </xdr:nvPicPr>
      <xdr:blipFill>
        <a:blip r:embed="rId3"/>
        <a:srcRect l="70298" t="1788" r="20889" b="92178"/>
        <a:stretch>
          <a:fillRect/>
        </a:stretch>
      </xdr:blipFill>
      <xdr:spPr>
        <a:xfrm>
          <a:off x="5857875" y="14954250"/>
          <a:ext cx="733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209550</xdr:colOff>
      <xdr:row>99</xdr:row>
      <xdr:rowOff>9525</xdr:rowOff>
    </xdr:from>
    <xdr:to>
      <xdr:col>11</xdr:col>
      <xdr:colOff>447675</xdr:colOff>
      <xdr:row>100</xdr:row>
      <xdr:rowOff>28575</xdr:rowOff>
    </xdr:to>
    <xdr:pic>
      <xdr:nvPicPr>
        <xdr:cNvPr id="14" name="Picture 57" descr="List4"/>
        <xdr:cNvPicPr preferRelativeResize="1">
          <a:picLocks noChangeAspect="1"/>
        </xdr:cNvPicPr>
      </xdr:nvPicPr>
      <xdr:blipFill>
        <a:blip r:embed="rId2"/>
        <a:srcRect l="51965" t="3390" r="40170" b="92108"/>
        <a:stretch>
          <a:fillRect/>
        </a:stretch>
      </xdr:blipFill>
      <xdr:spPr>
        <a:xfrm>
          <a:off x="7734300" y="16211550"/>
          <a:ext cx="238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209550</xdr:colOff>
      <xdr:row>100</xdr:row>
      <xdr:rowOff>9525</xdr:rowOff>
    </xdr:from>
    <xdr:to>
      <xdr:col>11</xdr:col>
      <xdr:colOff>447675</xdr:colOff>
      <xdr:row>101</xdr:row>
      <xdr:rowOff>28575</xdr:rowOff>
    </xdr:to>
    <xdr:pic>
      <xdr:nvPicPr>
        <xdr:cNvPr id="15" name="Picture 57" descr="List4"/>
        <xdr:cNvPicPr preferRelativeResize="1">
          <a:picLocks noChangeAspect="1"/>
        </xdr:cNvPicPr>
      </xdr:nvPicPr>
      <xdr:blipFill>
        <a:blip r:embed="rId2"/>
        <a:srcRect l="51965" t="3390" r="40170" b="92108"/>
        <a:stretch>
          <a:fillRect/>
        </a:stretch>
      </xdr:blipFill>
      <xdr:spPr>
        <a:xfrm>
          <a:off x="7734300" y="16373475"/>
          <a:ext cx="238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209550</xdr:colOff>
      <xdr:row>101</xdr:row>
      <xdr:rowOff>19050</xdr:rowOff>
    </xdr:from>
    <xdr:to>
      <xdr:col>11</xdr:col>
      <xdr:colOff>466725</xdr:colOff>
      <xdr:row>101</xdr:row>
      <xdr:rowOff>161925</xdr:rowOff>
    </xdr:to>
    <xdr:pic>
      <xdr:nvPicPr>
        <xdr:cNvPr id="16" name="Picture 29" descr="List3"/>
        <xdr:cNvPicPr preferRelativeResize="1">
          <a:picLocks noChangeAspect="1"/>
        </xdr:cNvPicPr>
      </xdr:nvPicPr>
      <xdr:blipFill>
        <a:blip r:embed="rId1"/>
        <a:srcRect l="54721" t="3544" r="37054" b="92687"/>
        <a:stretch>
          <a:fillRect/>
        </a:stretch>
      </xdr:blipFill>
      <xdr:spPr>
        <a:xfrm>
          <a:off x="7734300" y="16544925"/>
          <a:ext cx="2571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133350</xdr:rowOff>
    </xdr:from>
    <xdr:to>
      <xdr:col>4</xdr:col>
      <xdr:colOff>295275</xdr:colOff>
      <xdr:row>6</xdr:row>
      <xdr:rowOff>114300</xdr:rowOff>
    </xdr:to>
    <xdr:pic>
      <xdr:nvPicPr>
        <xdr:cNvPr id="17" name="Picture 7" descr="Berlin"/>
        <xdr:cNvPicPr preferRelativeResize="1">
          <a:picLocks noChangeAspect="1"/>
        </xdr:cNvPicPr>
      </xdr:nvPicPr>
      <xdr:blipFill>
        <a:blip r:embed="rId4"/>
        <a:srcRect t="28572"/>
        <a:stretch>
          <a:fillRect/>
        </a:stretch>
      </xdr:blipFill>
      <xdr:spPr>
        <a:xfrm>
          <a:off x="38100" y="133350"/>
          <a:ext cx="3048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276225</xdr:colOff>
      <xdr:row>1</xdr:row>
      <xdr:rowOff>9525</xdr:rowOff>
    </xdr:from>
    <xdr:to>
      <xdr:col>14</xdr:col>
      <xdr:colOff>542925</xdr:colOff>
      <xdr:row>5</xdr:row>
      <xdr:rowOff>133350</xdr:rowOff>
    </xdr:to>
    <xdr:pic>
      <xdr:nvPicPr>
        <xdr:cNvPr id="18" name="Obrázek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29475" y="171450"/>
          <a:ext cx="3048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16</xdr:row>
      <xdr:rowOff>142875</xdr:rowOff>
    </xdr:from>
    <xdr:to>
      <xdr:col>2</xdr:col>
      <xdr:colOff>495300</xdr:colOff>
      <xdr:row>21</xdr:row>
      <xdr:rowOff>104775</xdr:rowOff>
    </xdr:to>
    <xdr:pic>
      <xdr:nvPicPr>
        <xdr:cNvPr id="19" name="Рисунок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9575" y="2905125"/>
          <a:ext cx="1238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276225</xdr:colOff>
      <xdr:row>17</xdr:row>
      <xdr:rowOff>0</xdr:rowOff>
    </xdr:from>
    <xdr:to>
      <xdr:col>7</xdr:col>
      <xdr:colOff>361950</xdr:colOff>
      <xdr:row>21</xdr:row>
      <xdr:rowOff>85725</xdr:rowOff>
    </xdr:to>
    <xdr:pic>
      <xdr:nvPicPr>
        <xdr:cNvPr id="20" name="Рисунок 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752850" y="2924175"/>
          <a:ext cx="1238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18</xdr:row>
      <xdr:rowOff>9525</xdr:rowOff>
    </xdr:from>
    <xdr:to>
      <xdr:col>12</xdr:col>
      <xdr:colOff>285750</xdr:colOff>
      <xdr:row>22</xdr:row>
      <xdr:rowOff>66675</xdr:rowOff>
    </xdr:to>
    <xdr:pic>
      <xdr:nvPicPr>
        <xdr:cNvPr id="21" name="Рисунок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00900" y="3095625"/>
          <a:ext cx="1190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33</xdr:row>
      <xdr:rowOff>104775</xdr:rowOff>
    </xdr:from>
    <xdr:to>
      <xdr:col>2</xdr:col>
      <xdr:colOff>419100</xdr:colOff>
      <xdr:row>37</xdr:row>
      <xdr:rowOff>142875</xdr:rowOff>
    </xdr:to>
    <xdr:pic>
      <xdr:nvPicPr>
        <xdr:cNvPr id="22" name="Рисунок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90525" y="5619750"/>
          <a:ext cx="1181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238125</xdr:colOff>
      <xdr:row>33</xdr:row>
      <xdr:rowOff>19050</xdr:rowOff>
    </xdr:from>
    <xdr:to>
      <xdr:col>13</xdr:col>
      <xdr:colOff>123825</xdr:colOff>
      <xdr:row>37</xdr:row>
      <xdr:rowOff>123825</xdr:rowOff>
    </xdr:to>
    <xdr:pic>
      <xdr:nvPicPr>
        <xdr:cNvPr id="23" name="Рисунок 2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191375" y="5534025"/>
          <a:ext cx="17240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342900</xdr:colOff>
      <xdr:row>33</xdr:row>
      <xdr:rowOff>28575</xdr:rowOff>
    </xdr:from>
    <xdr:to>
      <xdr:col>8</xdr:col>
      <xdr:colOff>228600</xdr:colOff>
      <xdr:row>37</xdr:row>
      <xdr:rowOff>133350</xdr:rowOff>
    </xdr:to>
    <xdr:pic>
      <xdr:nvPicPr>
        <xdr:cNvPr id="24" name="Рисунок 2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 flipH="1">
          <a:off x="3819525" y="5543550"/>
          <a:ext cx="17240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361950</xdr:colOff>
      <xdr:row>48</xdr:row>
      <xdr:rowOff>28575</xdr:rowOff>
    </xdr:from>
    <xdr:to>
      <xdr:col>8</xdr:col>
      <xdr:colOff>228600</xdr:colOff>
      <xdr:row>52</xdr:row>
      <xdr:rowOff>104775</xdr:rowOff>
    </xdr:to>
    <xdr:pic>
      <xdr:nvPicPr>
        <xdr:cNvPr id="25" name="Рисунок 2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838575" y="7972425"/>
          <a:ext cx="1704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48</xdr:row>
      <xdr:rowOff>28575</xdr:rowOff>
    </xdr:from>
    <xdr:to>
      <xdr:col>3</xdr:col>
      <xdr:colOff>381000</xdr:colOff>
      <xdr:row>52</xdr:row>
      <xdr:rowOff>104775</xdr:rowOff>
    </xdr:to>
    <xdr:pic>
      <xdr:nvPicPr>
        <xdr:cNvPr id="26" name="Рисунок 2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 flipH="1">
          <a:off x="514350" y="7972425"/>
          <a:ext cx="1704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47</xdr:row>
      <xdr:rowOff>47625</xdr:rowOff>
    </xdr:from>
    <xdr:to>
      <xdr:col>13</xdr:col>
      <xdr:colOff>76200</xdr:colOff>
      <xdr:row>51</xdr:row>
      <xdr:rowOff>142875</xdr:rowOff>
    </xdr:to>
    <xdr:pic>
      <xdr:nvPicPr>
        <xdr:cNvPr id="27" name="Рисунок 2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058025" y="7829550"/>
          <a:ext cx="1809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390525</xdr:colOff>
      <xdr:row>51</xdr:row>
      <xdr:rowOff>19050</xdr:rowOff>
    </xdr:from>
    <xdr:to>
      <xdr:col>14</xdr:col>
      <xdr:colOff>571500</xdr:colOff>
      <xdr:row>55</xdr:row>
      <xdr:rowOff>123825</xdr:rowOff>
    </xdr:to>
    <xdr:pic>
      <xdr:nvPicPr>
        <xdr:cNvPr id="28" name="Рисунок 2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496300" y="8448675"/>
          <a:ext cx="18097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66</xdr:row>
      <xdr:rowOff>0</xdr:rowOff>
    </xdr:from>
    <xdr:to>
      <xdr:col>2</xdr:col>
      <xdr:colOff>495300</xdr:colOff>
      <xdr:row>69</xdr:row>
      <xdr:rowOff>142875</xdr:rowOff>
    </xdr:to>
    <xdr:pic>
      <xdr:nvPicPr>
        <xdr:cNvPr id="29" name="Рисунок 3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28650" y="10858500"/>
          <a:ext cx="10191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457200</xdr:colOff>
      <xdr:row>65</xdr:row>
      <xdr:rowOff>38100</xdr:rowOff>
    </xdr:from>
    <xdr:to>
      <xdr:col>7</xdr:col>
      <xdr:colOff>152400</xdr:colOff>
      <xdr:row>69</xdr:row>
      <xdr:rowOff>95250</xdr:rowOff>
    </xdr:to>
    <xdr:pic>
      <xdr:nvPicPr>
        <xdr:cNvPr id="30" name="Рисунок 6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933825" y="10734675"/>
          <a:ext cx="8477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123825</xdr:colOff>
      <xdr:row>66</xdr:row>
      <xdr:rowOff>114300</xdr:rowOff>
    </xdr:from>
    <xdr:to>
      <xdr:col>12</xdr:col>
      <xdr:colOff>19050</xdr:colOff>
      <xdr:row>69</xdr:row>
      <xdr:rowOff>104775</xdr:rowOff>
    </xdr:to>
    <xdr:pic>
      <xdr:nvPicPr>
        <xdr:cNvPr id="31" name="Рисунок 6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648575" y="109728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78</xdr:row>
      <xdr:rowOff>104775</xdr:rowOff>
    </xdr:from>
    <xdr:to>
      <xdr:col>3</xdr:col>
      <xdr:colOff>142875</xdr:colOff>
      <xdr:row>83</xdr:row>
      <xdr:rowOff>9525</xdr:rowOff>
    </xdr:to>
    <xdr:pic>
      <xdr:nvPicPr>
        <xdr:cNvPr id="32" name="Рисунок 17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38125" y="12906375"/>
          <a:ext cx="1743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78</xdr:row>
      <xdr:rowOff>104775</xdr:rowOff>
    </xdr:from>
    <xdr:to>
      <xdr:col>8</xdr:col>
      <xdr:colOff>47625</xdr:colOff>
      <xdr:row>83</xdr:row>
      <xdr:rowOff>9525</xdr:rowOff>
    </xdr:to>
    <xdr:pic>
      <xdr:nvPicPr>
        <xdr:cNvPr id="33" name="Рисунок 17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 flipH="1">
          <a:off x="3619500" y="12906375"/>
          <a:ext cx="1743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314325</xdr:colOff>
      <xdr:row>78</xdr:row>
      <xdr:rowOff>9525</xdr:rowOff>
    </xdr:from>
    <xdr:to>
      <xdr:col>13</xdr:col>
      <xdr:colOff>247650</xdr:colOff>
      <xdr:row>82</xdr:row>
      <xdr:rowOff>66675</xdr:rowOff>
    </xdr:to>
    <xdr:pic>
      <xdr:nvPicPr>
        <xdr:cNvPr id="34" name="Рисунок 19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267575" y="12811125"/>
          <a:ext cx="17716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91</xdr:row>
      <xdr:rowOff>57150</xdr:rowOff>
    </xdr:from>
    <xdr:to>
      <xdr:col>13</xdr:col>
      <xdr:colOff>342900</xdr:colOff>
      <xdr:row>96</xdr:row>
      <xdr:rowOff>19050</xdr:rowOff>
    </xdr:to>
    <xdr:pic>
      <xdr:nvPicPr>
        <xdr:cNvPr id="35" name="Рисунок 1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296150" y="14963775"/>
          <a:ext cx="18383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91</xdr:row>
      <xdr:rowOff>152400</xdr:rowOff>
    </xdr:from>
    <xdr:to>
      <xdr:col>3</xdr:col>
      <xdr:colOff>142875</xdr:colOff>
      <xdr:row>96</xdr:row>
      <xdr:rowOff>47625</xdr:rowOff>
    </xdr:to>
    <xdr:pic>
      <xdr:nvPicPr>
        <xdr:cNvPr id="36" name="Рисунок 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57175" y="15059025"/>
          <a:ext cx="17240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333375</xdr:colOff>
      <xdr:row>91</xdr:row>
      <xdr:rowOff>123825</xdr:rowOff>
    </xdr:from>
    <xdr:to>
      <xdr:col>8</xdr:col>
      <xdr:colOff>114300</xdr:colOff>
      <xdr:row>96</xdr:row>
      <xdr:rowOff>38100</xdr:rowOff>
    </xdr:to>
    <xdr:pic>
      <xdr:nvPicPr>
        <xdr:cNvPr id="37" name="Рисунок 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 flipH="1">
          <a:off x="3810000" y="15030450"/>
          <a:ext cx="1619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257175</xdr:colOff>
      <xdr:row>37</xdr:row>
      <xdr:rowOff>0</xdr:rowOff>
    </xdr:from>
    <xdr:to>
      <xdr:col>11</xdr:col>
      <xdr:colOff>571500</xdr:colOff>
      <xdr:row>45</xdr:row>
      <xdr:rowOff>57150</xdr:rowOff>
    </xdr:to>
    <xdr:pic>
      <xdr:nvPicPr>
        <xdr:cNvPr id="1" name="Picture 18" descr="Рондо lenza 2"/>
        <xdr:cNvPicPr preferRelativeResize="1">
          <a:picLocks noChangeAspect="1"/>
        </xdr:cNvPicPr>
      </xdr:nvPicPr>
      <xdr:blipFill>
        <a:blip r:embed="rId1"/>
        <a:srcRect l="74296" t="87976" r="19264" b="2691"/>
        <a:stretch>
          <a:fillRect/>
        </a:stretch>
      </xdr:blipFill>
      <xdr:spPr>
        <a:xfrm>
          <a:off x="7038975" y="6210300"/>
          <a:ext cx="8858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285750</xdr:colOff>
      <xdr:row>0</xdr:row>
      <xdr:rowOff>95250</xdr:rowOff>
    </xdr:from>
    <xdr:to>
      <xdr:col>14</xdr:col>
      <xdr:colOff>628650</xdr:colOff>
      <xdr:row>4</xdr:row>
      <xdr:rowOff>142875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95250"/>
          <a:ext cx="3048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95250</xdr:rowOff>
    </xdr:from>
    <xdr:to>
      <xdr:col>3</xdr:col>
      <xdr:colOff>133350</xdr:colOff>
      <xdr:row>16</xdr:row>
      <xdr:rowOff>9525</xdr:rowOff>
    </xdr:to>
    <xdr:pic>
      <xdr:nvPicPr>
        <xdr:cNvPr id="3" name="Рисунок 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0" y="1990725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9</xdr:row>
      <xdr:rowOff>66675</xdr:rowOff>
    </xdr:from>
    <xdr:to>
      <xdr:col>12</xdr:col>
      <xdr:colOff>600075</xdr:colOff>
      <xdr:row>13</xdr:row>
      <xdr:rowOff>142875</xdr:rowOff>
    </xdr:to>
    <xdr:pic>
      <xdr:nvPicPr>
        <xdr:cNvPr id="4" name="Рисунок 4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96100" y="1638300"/>
          <a:ext cx="1638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400050</xdr:colOff>
      <xdr:row>12</xdr:row>
      <xdr:rowOff>133350</xdr:rowOff>
    </xdr:from>
    <xdr:to>
      <xdr:col>14</xdr:col>
      <xdr:colOff>485775</xdr:colOff>
      <xdr:row>17</xdr:row>
      <xdr:rowOff>19050</xdr:rowOff>
    </xdr:to>
    <xdr:pic>
      <xdr:nvPicPr>
        <xdr:cNvPr id="5" name="Рисунок 4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34375" y="2190750"/>
          <a:ext cx="16383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24</xdr:row>
      <xdr:rowOff>47625</xdr:rowOff>
    </xdr:from>
    <xdr:to>
      <xdr:col>8</xdr:col>
      <xdr:colOff>76200</xdr:colOff>
      <xdr:row>30</xdr:row>
      <xdr:rowOff>9525</xdr:rowOff>
    </xdr:to>
    <xdr:pic>
      <xdr:nvPicPr>
        <xdr:cNvPr id="6" name="Рисунок 6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95750" y="4105275"/>
          <a:ext cx="12096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26</xdr:row>
      <xdr:rowOff>104775</xdr:rowOff>
    </xdr:from>
    <xdr:to>
      <xdr:col>2</xdr:col>
      <xdr:colOff>314325</xdr:colOff>
      <xdr:row>28</xdr:row>
      <xdr:rowOff>114300</xdr:rowOff>
    </xdr:to>
    <xdr:pic>
      <xdr:nvPicPr>
        <xdr:cNvPr id="7" name="Рисунок 1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1050" y="4486275"/>
          <a:ext cx="6858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38</xdr:row>
      <xdr:rowOff>104775</xdr:rowOff>
    </xdr:from>
    <xdr:to>
      <xdr:col>3</xdr:col>
      <xdr:colOff>85725</xdr:colOff>
      <xdr:row>44</xdr:row>
      <xdr:rowOff>104775</xdr:rowOff>
    </xdr:to>
    <xdr:pic>
      <xdr:nvPicPr>
        <xdr:cNvPr id="8" name="Рисунок 7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04850" y="6477000"/>
          <a:ext cx="12192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39</xdr:row>
      <xdr:rowOff>0</xdr:rowOff>
    </xdr:from>
    <xdr:to>
      <xdr:col>7</xdr:col>
      <xdr:colOff>676275</xdr:colOff>
      <xdr:row>44</xdr:row>
      <xdr:rowOff>142875</xdr:rowOff>
    </xdr:to>
    <xdr:pic>
      <xdr:nvPicPr>
        <xdr:cNvPr id="9" name="Рисунок 7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029075" y="6534150"/>
          <a:ext cx="11906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495300</xdr:colOff>
      <xdr:row>12</xdr:row>
      <xdr:rowOff>47625</xdr:rowOff>
    </xdr:from>
    <xdr:to>
      <xdr:col>7</xdr:col>
      <xdr:colOff>104775</xdr:colOff>
      <xdr:row>18</xdr:row>
      <xdr:rowOff>19050</xdr:rowOff>
    </xdr:to>
    <xdr:pic>
      <xdr:nvPicPr>
        <xdr:cNvPr id="10" name="Рисунок 30"/>
        <xdr:cNvPicPr preferRelativeResize="1">
          <a:picLocks noChangeAspect="1"/>
        </xdr:cNvPicPr>
      </xdr:nvPicPr>
      <xdr:blipFill>
        <a:blip r:embed="rId10"/>
        <a:srcRect l="1" t="1" r="-1" b="-1588"/>
        <a:stretch>
          <a:fillRect/>
        </a:stretch>
      </xdr:blipFill>
      <xdr:spPr>
        <a:xfrm>
          <a:off x="3886200" y="2105025"/>
          <a:ext cx="762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25</xdr:row>
      <xdr:rowOff>47625</xdr:rowOff>
    </xdr:from>
    <xdr:to>
      <xdr:col>11</xdr:col>
      <xdr:colOff>438150</xdr:colOff>
      <xdr:row>30</xdr:row>
      <xdr:rowOff>66675</xdr:rowOff>
    </xdr:to>
    <xdr:pic>
      <xdr:nvPicPr>
        <xdr:cNvPr id="11" name="Рисунок 14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134225" y="4267200"/>
          <a:ext cx="6572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25</xdr:row>
      <xdr:rowOff>47625</xdr:rowOff>
    </xdr:from>
    <xdr:to>
      <xdr:col>13</xdr:col>
      <xdr:colOff>76200</xdr:colOff>
      <xdr:row>30</xdr:row>
      <xdr:rowOff>66675</xdr:rowOff>
    </xdr:to>
    <xdr:pic>
      <xdr:nvPicPr>
        <xdr:cNvPr id="12" name="Рисунок 14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48625" y="4267200"/>
          <a:ext cx="6477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114300</xdr:rowOff>
    </xdr:from>
    <xdr:to>
      <xdr:col>4</xdr:col>
      <xdr:colOff>400050</xdr:colOff>
      <xdr:row>5</xdr:row>
      <xdr:rowOff>161925</xdr:rowOff>
    </xdr:to>
    <xdr:pic>
      <xdr:nvPicPr>
        <xdr:cNvPr id="13" name="Picture 7" descr="Berlin"/>
        <xdr:cNvPicPr preferRelativeResize="1">
          <a:picLocks noChangeAspect="1"/>
        </xdr:cNvPicPr>
      </xdr:nvPicPr>
      <xdr:blipFill>
        <a:blip r:embed="rId13"/>
        <a:srcRect t="28572"/>
        <a:stretch>
          <a:fillRect/>
        </a:stretch>
      </xdr:blipFill>
      <xdr:spPr>
        <a:xfrm>
          <a:off x="57150" y="114300"/>
          <a:ext cx="3048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104775</xdr:rowOff>
    </xdr:from>
    <xdr:to>
      <xdr:col>3</xdr:col>
      <xdr:colOff>800100</xdr:colOff>
      <xdr:row>5</xdr:row>
      <xdr:rowOff>9525</xdr:rowOff>
    </xdr:to>
    <xdr:pic>
      <xdr:nvPicPr>
        <xdr:cNvPr id="1" name="Picture 7" descr="Berlin"/>
        <xdr:cNvPicPr preferRelativeResize="1">
          <a:picLocks noChangeAspect="1"/>
        </xdr:cNvPicPr>
      </xdr:nvPicPr>
      <xdr:blipFill>
        <a:blip r:embed="rId1"/>
        <a:srcRect t="28572"/>
        <a:stretch>
          <a:fillRect/>
        </a:stretch>
      </xdr:blipFill>
      <xdr:spPr>
        <a:xfrm>
          <a:off x="38100" y="104775"/>
          <a:ext cx="26003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314325</xdr:colOff>
      <xdr:row>0</xdr:row>
      <xdr:rowOff>76200</xdr:rowOff>
    </xdr:from>
    <xdr:to>
      <xdr:col>14</xdr:col>
      <xdr:colOff>657225</xdr:colOff>
      <xdr:row>4</xdr:row>
      <xdr:rowOff>123825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96125" y="76200"/>
          <a:ext cx="3048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64</xdr:row>
      <xdr:rowOff>47625</xdr:rowOff>
    </xdr:from>
    <xdr:to>
      <xdr:col>2</xdr:col>
      <xdr:colOff>323850</xdr:colOff>
      <xdr:row>68</xdr:row>
      <xdr:rowOff>123825</xdr:rowOff>
    </xdr:to>
    <xdr:pic>
      <xdr:nvPicPr>
        <xdr:cNvPr id="3" name="Рисунок 2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" y="10610850"/>
          <a:ext cx="1257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69</xdr:row>
      <xdr:rowOff>38100</xdr:rowOff>
    </xdr:from>
    <xdr:to>
      <xdr:col>3</xdr:col>
      <xdr:colOff>0</xdr:colOff>
      <xdr:row>73</xdr:row>
      <xdr:rowOff>76200</xdr:rowOff>
    </xdr:to>
    <xdr:pic>
      <xdr:nvPicPr>
        <xdr:cNvPr id="4" name="Рисунок 2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0550" y="11410950"/>
          <a:ext cx="12477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238125</xdr:colOff>
      <xdr:row>65</xdr:row>
      <xdr:rowOff>114300</xdr:rowOff>
    </xdr:from>
    <xdr:to>
      <xdr:col>4</xdr:col>
      <xdr:colOff>333375</xdr:colOff>
      <xdr:row>69</xdr:row>
      <xdr:rowOff>19050</xdr:rowOff>
    </xdr:to>
    <xdr:pic>
      <xdr:nvPicPr>
        <xdr:cNvPr id="5" name="Рисунок 22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76450" y="10839450"/>
          <a:ext cx="962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304800</xdr:colOff>
      <xdr:row>54</xdr:row>
      <xdr:rowOff>76200</xdr:rowOff>
    </xdr:from>
    <xdr:to>
      <xdr:col>12</xdr:col>
      <xdr:colOff>104775</xdr:colOff>
      <xdr:row>58</xdr:row>
      <xdr:rowOff>28575</xdr:rowOff>
    </xdr:to>
    <xdr:pic>
      <xdr:nvPicPr>
        <xdr:cNvPr id="6" name="Рисунок 2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86600" y="8953500"/>
          <a:ext cx="9525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447675</xdr:colOff>
      <xdr:row>54</xdr:row>
      <xdr:rowOff>114300</xdr:rowOff>
    </xdr:from>
    <xdr:to>
      <xdr:col>13</xdr:col>
      <xdr:colOff>571500</xdr:colOff>
      <xdr:row>58</xdr:row>
      <xdr:rowOff>19050</xdr:rowOff>
    </xdr:to>
    <xdr:pic>
      <xdr:nvPicPr>
        <xdr:cNvPr id="7" name="Рисунок 22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382000" y="8991600"/>
          <a:ext cx="809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390525</xdr:colOff>
      <xdr:row>53</xdr:row>
      <xdr:rowOff>66675</xdr:rowOff>
    </xdr:from>
    <xdr:to>
      <xdr:col>8</xdr:col>
      <xdr:colOff>438150</xdr:colOff>
      <xdr:row>57</xdr:row>
      <xdr:rowOff>142875</xdr:rowOff>
    </xdr:to>
    <xdr:pic>
      <xdr:nvPicPr>
        <xdr:cNvPr id="8" name="Рисунок 2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81425" y="8782050"/>
          <a:ext cx="18859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53</xdr:row>
      <xdr:rowOff>47625</xdr:rowOff>
    </xdr:from>
    <xdr:to>
      <xdr:col>3</xdr:col>
      <xdr:colOff>523875</xdr:colOff>
      <xdr:row>57</xdr:row>
      <xdr:rowOff>104775</xdr:rowOff>
    </xdr:to>
    <xdr:pic>
      <xdr:nvPicPr>
        <xdr:cNvPr id="9" name="Рисунок 2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 flipH="1">
          <a:off x="514350" y="8763000"/>
          <a:ext cx="1847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39</xdr:row>
      <xdr:rowOff>76200</xdr:rowOff>
    </xdr:from>
    <xdr:to>
      <xdr:col>13</xdr:col>
      <xdr:colOff>266700</xdr:colOff>
      <xdr:row>44</xdr:row>
      <xdr:rowOff>38100</xdr:rowOff>
    </xdr:to>
    <xdr:pic>
      <xdr:nvPicPr>
        <xdr:cNvPr id="10" name="Рисунок 20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239000" y="6524625"/>
          <a:ext cx="16478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485775</xdr:colOff>
      <xdr:row>39</xdr:row>
      <xdr:rowOff>19050</xdr:rowOff>
    </xdr:from>
    <xdr:to>
      <xdr:col>8</xdr:col>
      <xdr:colOff>257175</xdr:colOff>
      <xdr:row>43</xdr:row>
      <xdr:rowOff>123825</xdr:rowOff>
    </xdr:to>
    <xdr:pic>
      <xdr:nvPicPr>
        <xdr:cNvPr id="11" name="Рисунок 20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 flipH="1">
          <a:off x="3876675" y="6467475"/>
          <a:ext cx="16097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39</xdr:row>
      <xdr:rowOff>85725</xdr:rowOff>
    </xdr:from>
    <xdr:to>
      <xdr:col>3</xdr:col>
      <xdr:colOff>571500</xdr:colOff>
      <xdr:row>44</xdr:row>
      <xdr:rowOff>0</xdr:rowOff>
    </xdr:to>
    <xdr:pic>
      <xdr:nvPicPr>
        <xdr:cNvPr id="12" name="Рисунок 24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9125" y="6534150"/>
          <a:ext cx="17907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25</xdr:row>
      <xdr:rowOff>85725</xdr:rowOff>
    </xdr:from>
    <xdr:to>
      <xdr:col>13</xdr:col>
      <xdr:colOff>381000</xdr:colOff>
      <xdr:row>29</xdr:row>
      <xdr:rowOff>95250</xdr:rowOff>
    </xdr:to>
    <xdr:pic>
      <xdr:nvPicPr>
        <xdr:cNvPr id="13" name="Рисунок 24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 flipH="1">
          <a:off x="7372350" y="4257675"/>
          <a:ext cx="16287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495300</xdr:colOff>
      <xdr:row>25</xdr:row>
      <xdr:rowOff>123825</xdr:rowOff>
    </xdr:from>
    <xdr:to>
      <xdr:col>8</xdr:col>
      <xdr:colOff>333375</xdr:colOff>
      <xdr:row>30</xdr:row>
      <xdr:rowOff>28575</xdr:rowOff>
    </xdr:to>
    <xdr:pic>
      <xdr:nvPicPr>
        <xdr:cNvPr id="14" name="Рисунок 25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886200" y="4295775"/>
          <a:ext cx="16764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485775</xdr:colOff>
      <xdr:row>25</xdr:row>
      <xdr:rowOff>142875</xdr:rowOff>
    </xdr:from>
    <xdr:to>
      <xdr:col>3</xdr:col>
      <xdr:colOff>352425</xdr:colOff>
      <xdr:row>30</xdr:row>
      <xdr:rowOff>57150</xdr:rowOff>
    </xdr:to>
    <xdr:pic>
      <xdr:nvPicPr>
        <xdr:cNvPr id="15" name="Рисунок 25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 flipH="1">
          <a:off x="485775" y="4314825"/>
          <a:ext cx="1704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12</xdr:row>
      <xdr:rowOff>47625</xdr:rowOff>
    </xdr:from>
    <xdr:to>
      <xdr:col>3</xdr:col>
      <xdr:colOff>104775</xdr:colOff>
      <xdr:row>16</xdr:row>
      <xdr:rowOff>76200</xdr:rowOff>
    </xdr:to>
    <xdr:pic>
      <xdr:nvPicPr>
        <xdr:cNvPr id="16" name="Рисунок 23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76275" y="2105025"/>
          <a:ext cx="12668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571500</xdr:colOff>
      <xdr:row>12</xdr:row>
      <xdr:rowOff>9525</xdr:rowOff>
    </xdr:from>
    <xdr:to>
      <xdr:col>8</xdr:col>
      <xdr:colOff>85725</xdr:colOff>
      <xdr:row>16</xdr:row>
      <xdr:rowOff>133350</xdr:rowOff>
    </xdr:to>
    <xdr:pic>
      <xdr:nvPicPr>
        <xdr:cNvPr id="17" name="Рисунок 22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962400" y="2066925"/>
          <a:ext cx="1352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561975</xdr:colOff>
      <xdr:row>11</xdr:row>
      <xdr:rowOff>133350</xdr:rowOff>
    </xdr:from>
    <xdr:to>
      <xdr:col>13</xdr:col>
      <xdr:colOff>9525</xdr:colOff>
      <xdr:row>16</xdr:row>
      <xdr:rowOff>57150</xdr:rowOff>
    </xdr:to>
    <xdr:pic>
      <xdr:nvPicPr>
        <xdr:cNvPr id="18" name="Рисунок 22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 flipH="1">
          <a:off x="7343775" y="2028825"/>
          <a:ext cx="12858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304800</xdr:colOff>
      <xdr:row>0</xdr:row>
      <xdr:rowOff>76200</xdr:rowOff>
    </xdr:from>
    <xdr:to>
      <xdr:col>14</xdr:col>
      <xdr:colOff>647700</xdr:colOff>
      <xdr:row>4</xdr:row>
      <xdr:rowOff>123825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76200"/>
          <a:ext cx="3048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11</xdr:row>
      <xdr:rowOff>133350</xdr:rowOff>
    </xdr:from>
    <xdr:to>
      <xdr:col>2</xdr:col>
      <xdr:colOff>114300</xdr:colOff>
      <xdr:row>16</xdr:row>
      <xdr:rowOff>19050</xdr:rowOff>
    </xdr:to>
    <xdr:pic>
      <xdr:nvPicPr>
        <xdr:cNvPr id="2" name="Рисунок 2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2028825"/>
          <a:ext cx="3714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381000</xdr:colOff>
      <xdr:row>11</xdr:row>
      <xdr:rowOff>104775</xdr:rowOff>
    </xdr:from>
    <xdr:to>
      <xdr:col>6</xdr:col>
      <xdr:colOff>142875</xdr:colOff>
      <xdr:row>16</xdr:row>
      <xdr:rowOff>9525</xdr:rowOff>
    </xdr:to>
    <xdr:pic>
      <xdr:nvPicPr>
        <xdr:cNvPr id="3" name="Рисунок 28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71900" y="2000250"/>
          <a:ext cx="333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409575</xdr:colOff>
      <xdr:row>11</xdr:row>
      <xdr:rowOff>123825</xdr:rowOff>
    </xdr:from>
    <xdr:to>
      <xdr:col>7</xdr:col>
      <xdr:colOff>171450</xdr:colOff>
      <xdr:row>16</xdr:row>
      <xdr:rowOff>38100</xdr:rowOff>
    </xdr:to>
    <xdr:pic>
      <xdr:nvPicPr>
        <xdr:cNvPr id="4" name="Рисунок 3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71975" y="2019300"/>
          <a:ext cx="342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104775</xdr:colOff>
      <xdr:row>11</xdr:row>
      <xdr:rowOff>95250</xdr:rowOff>
    </xdr:from>
    <xdr:to>
      <xdr:col>12</xdr:col>
      <xdr:colOff>180975</xdr:colOff>
      <xdr:row>16</xdr:row>
      <xdr:rowOff>19050</xdr:rowOff>
    </xdr:to>
    <xdr:pic>
      <xdr:nvPicPr>
        <xdr:cNvPr id="5" name="Рисунок 3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458075" y="1990725"/>
          <a:ext cx="6572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25</xdr:row>
      <xdr:rowOff>66675</xdr:rowOff>
    </xdr:from>
    <xdr:to>
      <xdr:col>2</xdr:col>
      <xdr:colOff>142875</xdr:colOff>
      <xdr:row>29</xdr:row>
      <xdr:rowOff>142875</xdr:rowOff>
    </xdr:to>
    <xdr:pic>
      <xdr:nvPicPr>
        <xdr:cNvPr id="6" name="Рисунок 34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7700" y="4238625"/>
          <a:ext cx="6477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200025</xdr:colOff>
      <xdr:row>25</xdr:row>
      <xdr:rowOff>104775</xdr:rowOff>
    </xdr:from>
    <xdr:to>
      <xdr:col>12</xdr:col>
      <xdr:colOff>228600</xdr:colOff>
      <xdr:row>30</xdr:row>
      <xdr:rowOff>9525</xdr:rowOff>
    </xdr:to>
    <xdr:pic>
      <xdr:nvPicPr>
        <xdr:cNvPr id="7" name="Рисунок 34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553325" y="4276725"/>
          <a:ext cx="6096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180975</xdr:colOff>
      <xdr:row>25</xdr:row>
      <xdr:rowOff>66675</xdr:rowOff>
    </xdr:from>
    <xdr:to>
      <xdr:col>7</xdr:col>
      <xdr:colOff>209550</xdr:colOff>
      <xdr:row>29</xdr:row>
      <xdr:rowOff>152400</xdr:rowOff>
    </xdr:to>
    <xdr:pic>
      <xdr:nvPicPr>
        <xdr:cNvPr id="8" name="Рисунок 3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43375" y="4238625"/>
          <a:ext cx="6096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38</xdr:row>
      <xdr:rowOff>19050</xdr:rowOff>
    </xdr:from>
    <xdr:to>
      <xdr:col>2</xdr:col>
      <xdr:colOff>180975</xdr:colOff>
      <xdr:row>45</xdr:row>
      <xdr:rowOff>0</xdr:rowOff>
    </xdr:to>
    <xdr:pic>
      <xdr:nvPicPr>
        <xdr:cNvPr id="9" name="Рисунок 31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47725" y="6305550"/>
          <a:ext cx="4857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37</xdr:row>
      <xdr:rowOff>142875</xdr:rowOff>
    </xdr:from>
    <xdr:to>
      <xdr:col>6</xdr:col>
      <xdr:colOff>447675</xdr:colOff>
      <xdr:row>44</xdr:row>
      <xdr:rowOff>38100</xdr:rowOff>
    </xdr:to>
    <xdr:pic>
      <xdr:nvPicPr>
        <xdr:cNvPr id="10" name="Рисунок 31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971925" y="6267450"/>
          <a:ext cx="4381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38</xdr:row>
      <xdr:rowOff>9525</xdr:rowOff>
    </xdr:from>
    <xdr:to>
      <xdr:col>7</xdr:col>
      <xdr:colOff>581025</xdr:colOff>
      <xdr:row>44</xdr:row>
      <xdr:rowOff>38100</xdr:rowOff>
    </xdr:to>
    <xdr:pic>
      <xdr:nvPicPr>
        <xdr:cNvPr id="11" name="Рисунок 31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676775" y="6296025"/>
          <a:ext cx="4476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38</xdr:row>
      <xdr:rowOff>19050</xdr:rowOff>
    </xdr:from>
    <xdr:to>
      <xdr:col>11</xdr:col>
      <xdr:colOff>247650</xdr:colOff>
      <xdr:row>44</xdr:row>
      <xdr:rowOff>19050</xdr:rowOff>
    </xdr:to>
    <xdr:pic>
      <xdr:nvPicPr>
        <xdr:cNvPr id="12" name="Рисунок 32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143750" y="6305550"/>
          <a:ext cx="4572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571500</xdr:colOff>
      <xdr:row>38</xdr:row>
      <xdr:rowOff>19050</xdr:rowOff>
    </xdr:from>
    <xdr:to>
      <xdr:col>12</xdr:col>
      <xdr:colOff>485775</xdr:colOff>
      <xdr:row>44</xdr:row>
      <xdr:rowOff>0</xdr:rowOff>
    </xdr:to>
    <xdr:pic>
      <xdr:nvPicPr>
        <xdr:cNvPr id="13" name="Рисунок 20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924800" y="6305550"/>
          <a:ext cx="4953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52</xdr:row>
      <xdr:rowOff>85725</xdr:rowOff>
    </xdr:from>
    <xdr:to>
      <xdr:col>2</xdr:col>
      <xdr:colOff>295275</xdr:colOff>
      <xdr:row>58</xdr:row>
      <xdr:rowOff>123825</xdr:rowOff>
    </xdr:to>
    <xdr:pic>
      <xdr:nvPicPr>
        <xdr:cNvPr id="14" name="Рисунок 32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90550" y="8610600"/>
          <a:ext cx="8572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409575</xdr:colOff>
      <xdr:row>52</xdr:row>
      <xdr:rowOff>114300</xdr:rowOff>
    </xdr:from>
    <xdr:to>
      <xdr:col>12</xdr:col>
      <xdr:colOff>133350</xdr:colOff>
      <xdr:row>59</xdr:row>
      <xdr:rowOff>28575</xdr:rowOff>
    </xdr:to>
    <xdr:pic>
      <xdr:nvPicPr>
        <xdr:cNvPr id="15" name="Рисунок 32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191375" y="8639175"/>
          <a:ext cx="8763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52</xdr:row>
      <xdr:rowOff>114300</xdr:rowOff>
    </xdr:from>
    <xdr:to>
      <xdr:col>7</xdr:col>
      <xdr:colOff>381000</xdr:colOff>
      <xdr:row>58</xdr:row>
      <xdr:rowOff>133350</xdr:rowOff>
    </xdr:to>
    <xdr:pic>
      <xdr:nvPicPr>
        <xdr:cNvPr id="16" name="Рисунок 34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00500" y="8639175"/>
          <a:ext cx="9239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67</xdr:row>
      <xdr:rowOff>76200</xdr:rowOff>
    </xdr:from>
    <xdr:to>
      <xdr:col>12</xdr:col>
      <xdr:colOff>295275</xdr:colOff>
      <xdr:row>73</xdr:row>
      <xdr:rowOff>57150</xdr:rowOff>
    </xdr:to>
    <xdr:pic>
      <xdr:nvPicPr>
        <xdr:cNvPr id="17" name="Рисунок 34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391400" y="11096625"/>
          <a:ext cx="8382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67</xdr:row>
      <xdr:rowOff>76200</xdr:rowOff>
    </xdr:from>
    <xdr:to>
      <xdr:col>2</xdr:col>
      <xdr:colOff>352425</xdr:colOff>
      <xdr:row>73</xdr:row>
      <xdr:rowOff>114300</xdr:rowOff>
    </xdr:to>
    <xdr:pic>
      <xdr:nvPicPr>
        <xdr:cNvPr id="18" name="Рисунок 34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19125" y="11096625"/>
          <a:ext cx="8858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561975</xdr:colOff>
      <xdr:row>67</xdr:row>
      <xdr:rowOff>57150</xdr:rowOff>
    </xdr:from>
    <xdr:to>
      <xdr:col>7</xdr:col>
      <xdr:colOff>295275</xdr:colOff>
      <xdr:row>73</xdr:row>
      <xdr:rowOff>123825</xdr:rowOff>
    </xdr:to>
    <xdr:pic>
      <xdr:nvPicPr>
        <xdr:cNvPr id="19" name="Рисунок 32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952875" y="11077575"/>
          <a:ext cx="8858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79</xdr:row>
      <xdr:rowOff>47625</xdr:rowOff>
    </xdr:from>
    <xdr:to>
      <xdr:col>2</xdr:col>
      <xdr:colOff>104775</xdr:colOff>
      <xdr:row>88</xdr:row>
      <xdr:rowOff>95250</xdr:rowOff>
    </xdr:to>
    <xdr:pic>
      <xdr:nvPicPr>
        <xdr:cNvPr id="20" name="Рисунок 32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23900" y="13020675"/>
          <a:ext cx="5334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504825</xdr:colOff>
      <xdr:row>79</xdr:row>
      <xdr:rowOff>0</xdr:rowOff>
    </xdr:from>
    <xdr:to>
      <xdr:col>6</xdr:col>
      <xdr:colOff>466725</xdr:colOff>
      <xdr:row>87</xdr:row>
      <xdr:rowOff>152400</xdr:rowOff>
    </xdr:to>
    <xdr:pic>
      <xdr:nvPicPr>
        <xdr:cNvPr id="21" name="Рисунок 329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895725" y="12973050"/>
          <a:ext cx="5334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79</xdr:row>
      <xdr:rowOff>9525</xdr:rowOff>
    </xdr:from>
    <xdr:to>
      <xdr:col>7</xdr:col>
      <xdr:colOff>561975</xdr:colOff>
      <xdr:row>87</xdr:row>
      <xdr:rowOff>142875</xdr:rowOff>
    </xdr:to>
    <xdr:pic>
      <xdr:nvPicPr>
        <xdr:cNvPr id="22" name="Рисунок 330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572000" y="12982575"/>
          <a:ext cx="5334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323850</xdr:colOff>
      <xdr:row>79</xdr:row>
      <xdr:rowOff>0</xdr:rowOff>
    </xdr:from>
    <xdr:to>
      <xdr:col>11</xdr:col>
      <xdr:colOff>228600</xdr:colOff>
      <xdr:row>87</xdr:row>
      <xdr:rowOff>133350</xdr:rowOff>
    </xdr:to>
    <xdr:pic>
      <xdr:nvPicPr>
        <xdr:cNvPr id="23" name="Рисунок 33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7105650" y="12973050"/>
          <a:ext cx="4762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419100</xdr:colOff>
      <xdr:row>79</xdr:row>
      <xdr:rowOff>9525</xdr:rowOff>
    </xdr:from>
    <xdr:to>
      <xdr:col>12</xdr:col>
      <xdr:colOff>333375</xdr:colOff>
      <xdr:row>87</xdr:row>
      <xdr:rowOff>133350</xdr:rowOff>
    </xdr:to>
    <xdr:pic>
      <xdr:nvPicPr>
        <xdr:cNvPr id="24" name="Рисунок 33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7772400" y="12982575"/>
          <a:ext cx="4953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92</xdr:row>
      <xdr:rowOff>28575</xdr:rowOff>
    </xdr:from>
    <xdr:to>
      <xdr:col>1</xdr:col>
      <xdr:colOff>352425</xdr:colOff>
      <xdr:row>101</xdr:row>
      <xdr:rowOff>133350</xdr:rowOff>
    </xdr:to>
    <xdr:pic>
      <xdr:nvPicPr>
        <xdr:cNvPr id="25" name="Рисунок 333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47675" y="15116175"/>
          <a:ext cx="4762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92</xdr:row>
      <xdr:rowOff>28575</xdr:rowOff>
    </xdr:from>
    <xdr:to>
      <xdr:col>2</xdr:col>
      <xdr:colOff>438150</xdr:colOff>
      <xdr:row>101</xdr:row>
      <xdr:rowOff>114300</xdr:rowOff>
    </xdr:to>
    <xdr:pic>
      <xdr:nvPicPr>
        <xdr:cNvPr id="26" name="Рисунок 334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04900" y="15116175"/>
          <a:ext cx="48577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92</xdr:row>
      <xdr:rowOff>9525</xdr:rowOff>
    </xdr:from>
    <xdr:to>
      <xdr:col>6</xdr:col>
      <xdr:colOff>209550</xdr:colOff>
      <xdr:row>100</xdr:row>
      <xdr:rowOff>76200</xdr:rowOff>
    </xdr:to>
    <xdr:pic>
      <xdr:nvPicPr>
        <xdr:cNvPr id="27" name="Рисунок 33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486150" y="15097125"/>
          <a:ext cx="6858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92</xdr:row>
      <xdr:rowOff>28575</xdr:rowOff>
    </xdr:from>
    <xdr:to>
      <xdr:col>7</xdr:col>
      <xdr:colOff>342900</xdr:colOff>
      <xdr:row>100</xdr:row>
      <xdr:rowOff>95250</xdr:rowOff>
    </xdr:to>
    <xdr:pic>
      <xdr:nvPicPr>
        <xdr:cNvPr id="28" name="Рисунок 338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238625" y="15116175"/>
          <a:ext cx="6477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400050</xdr:colOff>
      <xdr:row>92</xdr:row>
      <xdr:rowOff>28575</xdr:rowOff>
    </xdr:from>
    <xdr:to>
      <xdr:col>8</xdr:col>
      <xdr:colOff>400050</xdr:colOff>
      <xdr:row>100</xdr:row>
      <xdr:rowOff>85725</xdr:rowOff>
    </xdr:to>
    <xdr:pic>
      <xdr:nvPicPr>
        <xdr:cNvPr id="29" name="Рисунок 339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943475" y="15116175"/>
          <a:ext cx="6858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428625</xdr:colOff>
      <xdr:row>92</xdr:row>
      <xdr:rowOff>19050</xdr:rowOff>
    </xdr:from>
    <xdr:to>
      <xdr:col>11</xdr:col>
      <xdr:colOff>504825</xdr:colOff>
      <xdr:row>101</xdr:row>
      <xdr:rowOff>19050</xdr:rowOff>
    </xdr:to>
    <xdr:pic>
      <xdr:nvPicPr>
        <xdr:cNvPr id="30" name="Рисунок 34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7210425" y="15106650"/>
          <a:ext cx="6477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38100</xdr:rowOff>
    </xdr:from>
    <xdr:to>
      <xdr:col>3</xdr:col>
      <xdr:colOff>809625</xdr:colOff>
      <xdr:row>4</xdr:row>
      <xdr:rowOff>123825</xdr:rowOff>
    </xdr:to>
    <xdr:pic>
      <xdr:nvPicPr>
        <xdr:cNvPr id="31" name="Picture 7" descr="Berlin"/>
        <xdr:cNvPicPr preferRelativeResize="1">
          <a:picLocks noChangeAspect="1"/>
        </xdr:cNvPicPr>
      </xdr:nvPicPr>
      <xdr:blipFill>
        <a:blip r:embed="rId30"/>
        <a:srcRect t="28572"/>
        <a:stretch>
          <a:fillRect/>
        </a:stretch>
      </xdr:blipFill>
      <xdr:spPr>
        <a:xfrm>
          <a:off x="47625" y="38100"/>
          <a:ext cx="26003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12</xdr:row>
      <xdr:rowOff>38100</xdr:rowOff>
    </xdr:from>
    <xdr:to>
      <xdr:col>2</xdr:col>
      <xdr:colOff>133350</xdr:colOff>
      <xdr:row>16</xdr:row>
      <xdr:rowOff>152400</xdr:rowOff>
    </xdr:to>
    <xdr:pic>
      <xdr:nvPicPr>
        <xdr:cNvPr id="1" name="Picture 26" descr="KompromissBerlin(шкафы)Lenza"/>
        <xdr:cNvPicPr preferRelativeResize="1">
          <a:picLocks noChangeAspect="1"/>
        </xdr:cNvPicPr>
      </xdr:nvPicPr>
      <xdr:blipFill>
        <a:blip r:embed="rId1"/>
        <a:srcRect t="-892" r="88659" b="94754"/>
        <a:stretch>
          <a:fillRect/>
        </a:stretch>
      </xdr:blipFill>
      <xdr:spPr>
        <a:xfrm>
          <a:off x="371475" y="2095500"/>
          <a:ext cx="9144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476250</xdr:colOff>
      <xdr:row>24</xdr:row>
      <xdr:rowOff>57150</xdr:rowOff>
    </xdr:from>
    <xdr:to>
      <xdr:col>7</xdr:col>
      <xdr:colOff>323850</xdr:colOff>
      <xdr:row>32</xdr:row>
      <xdr:rowOff>9525</xdr:rowOff>
    </xdr:to>
    <xdr:pic>
      <xdr:nvPicPr>
        <xdr:cNvPr id="2" name="Picture 27" descr="KompromissBerlin(шкафы)Lenza"/>
        <xdr:cNvPicPr preferRelativeResize="1">
          <a:picLocks noChangeAspect="1"/>
        </xdr:cNvPicPr>
      </xdr:nvPicPr>
      <xdr:blipFill>
        <a:blip r:embed="rId1"/>
        <a:srcRect t="10575" r="88659" b="80134"/>
        <a:stretch>
          <a:fillRect/>
        </a:stretch>
      </xdr:blipFill>
      <xdr:spPr>
        <a:xfrm>
          <a:off x="3990975" y="4067175"/>
          <a:ext cx="10001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60</xdr:row>
      <xdr:rowOff>104775</xdr:rowOff>
    </xdr:from>
    <xdr:to>
      <xdr:col>2</xdr:col>
      <xdr:colOff>180975</xdr:colOff>
      <xdr:row>72</xdr:row>
      <xdr:rowOff>0</xdr:rowOff>
    </xdr:to>
    <xdr:pic>
      <xdr:nvPicPr>
        <xdr:cNvPr id="3" name="Picture 28" descr="KompromissBerlin(шкафы)Lenza"/>
        <xdr:cNvPicPr preferRelativeResize="1">
          <a:picLocks noChangeAspect="1"/>
        </xdr:cNvPicPr>
      </xdr:nvPicPr>
      <xdr:blipFill>
        <a:blip r:embed="rId1"/>
        <a:srcRect t="36666" r="88659" b="50973"/>
        <a:stretch>
          <a:fillRect/>
        </a:stretch>
      </xdr:blipFill>
      <xdr:spPr>
        <a:xfrm>
          <a:off x="228600" y="9991725"/>
          <a:ext cx="110490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12</xdr:row>
      <xdr:rowOff>38100</xdr:rowOff>
    </xdr:from>
    <xdr:to>
      <xdr:col>6</xdr:col>
      <xdr:colOff>352425</xdr:colOff>
      <xdr:row>16</xdr:row>
      <xdr:rowOff>152400</xdr:rowOff>
    </xdr:to>
    <xdr:pic>
      <xdr:nvPicPr>
        <xdr:cNvPr id="4" name="Picture 29" descr="KompromissBerlin(шкафы)Lenza"/>
        <xdr:cNvPicPr preferRelativeResize="1">
          <a:picLocks noChangeAspect="1"/>
        </xdr:cNvPicPr>
      </xdr:nvPicPr>
      <xdr:blipFill>
        <a:blip r:embed="rId1"/>
        <a:srcRect l="13467" t="-892" r="78854" b="94754"/>
        <a:stretch>
          <a:fillRect/>
        </a:stretch>
      </xdr:blipFill>
      <xdr:spPr>
        <a:xfrm>
          <a:off x="3819525" y="2095500"/>
          <a:ext cx="6191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476250</xdr:colOff>
      <xdr:row>12</xdr:row>
      <xdr:rowOff>19050</xdr:rowOff>
    </xdr:from>
    <xdr:to>
      <xdr:col>7</xdr:col>
      <xdr:colOff>628650</xdr:colOff>
      <xdr:row>16</xdr:row>
      <xdr:rowOff>133350</xdr:rowOff>
    </xdr:to>
    <xdr:pic>
      <xdr:nvPicPr>
        <xdr:cNvPr id="5" name="Picture 30" descr="KompromissBerlin(шкафы)Lenza"/>
        <xdr:cNvPicPr preferRelativeResize="1">
          <a:picLocks noChangeAspect="1"/>
        </xdr:cNvPicPr>
      </xdr:nvPicPr>
      <xdr:blipFill>
        <a:blip r:embed="rId1"/>
        <a:srcRect l="23626" t="-892" r="67277" b="94754"/>
        <a:stretch>
          <a:fillRect/>
        </a:stretch>
      </xdr:blipFill>
      <xdr:spPr>
        <a:xfrm>
          <a:off x="4562475" y="2076450"/>
          <a:ext cx="7334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495300</xdr:colOff>
      <xdr:row>12</xdr:row>
      <xdr:rowOff>104775</xdr:rowOff>
    </xdr:from>
    <xdr:to>
      <xdr:col>12</xdr:col>
      <xdr:colOff>152400</xdr:colOff>
      <xdr:row>17</xdr:row>
      <xdr:rowOff>47625</xdr:rowOff>
    </xdr:to>
    <xdr:pic>
      <xdr:nvPicPr>
        <xdr:cNvPr id="6" name="Picture 31" descr="KompromissBerlin(шкафы)Lenza"/>
        <xdr:cNvPicPr preferRelativeResize="1">
          <a:picLocks noChangeAspect="1"/>
        </xdr:cNvPicPr>
      </xdr:nvPicPr>
      <xdr:blipFill>
        <a:blip r:embed="rId1"/>
        <a:srcRect l="32604" t="-892" r="57354" b="94754"/>
        <a:stretch>
          <a:fillRect/>
        </a:stretch>
      </xdr:blipFill>
      <xdr:spPr>
        <a:xfrm>
          <a:off x="7591425" y="2162175"/>
          <a:ext cx="8096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25</xdr:row>
      <xdr:rowOff>47625</xdr:rowOff>
    </xdr:from>
    <xdr:to>
      <xdr:col>2</xdr:col>
      <xdr:colOff>400050</xdr:colOff>
      <xdr:row>30</xdr:row>
      <xdr:rowOff>85725</xdr:rowOff>
    </xdr:to>
    <xdr:pic>
      <xdr:nvPicPr>
        <xdr:cNvPr id="7" name="Picture 32" descr="KompromissBerlin(шкафы)Lenza"/>
        <xdr:cNvPicPr preferRelativeResize="1">
          <a:picLocks noChangeAspect="1"/>
        </xdr:cNvPicPr>
      </xdr:nvPicPr>
      <xdr:blipFill>
        <a:blip r:embed="rId1"/>
        <a:srcRect l="46070" t="-892" r="43180" b="93986"/>
        <a:stretch>
          <a:fillRect/>
        </a:stretch>
      </xdr:blipFill>
      <xdr:spPr>
        <a:xfrm>
          <a:off x="685800" y="4219575"/>
          <a:ext cx="8667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23</xdr:row>
      <xdr:rowOff>76200</xdr:rowOff>
    </xdr:from>
    <xdr:to>
      <xdr:col>12</xdr:col>
      <xdr:colOff>104775</xdr:colOff>
      <xdr:row>31</xdr:row>
      <xdr:rowOff>19050</xdr:rowOff>
    </xdr:to>
    <xdr:pic>
      <xdr:nvPicPr>
        <xdr:cNvPr id="8" name="Picture 33" descr="KompromissBerlin(шкафы)Lenza"/>
        <xdr:cNvPicPr preferRelativeResize="1">
          <a:picLocks noChangeAspect="1"/>
        </xdr:cNvPicPr>
      </xdr:nvPicPr>
      <xdr:blipFill>
        <a:blip r:embed="rId1"/>
        <a:srcRect l="14146" t="10575" r="78137" b="80134"/>
        <a:stretch>
          <a:fillRect/>
        </a:stretch>
      </xdr:blipFill>
      <xdr:spPr>
        <a:xfrm>
          <a:off x="7677150" y="3924300"/>
          <a:ext cx="6762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23</xdr:row>
      <xdr:rowOff>85725</xdr:rowOff>
    </xdr:from>
    <xdr:to>
      <xdr:col>13</xdr:col>
      <xdr:colOff>190500</xdr:colOff>
      <xdr:row>31</xdr:row>
      <xdr:rowOff>9525</xdr:rowOff>
    </xdr:to>
    <xdr:pic>
      <xdr:nvPicPr>
        <xdr:cNvPr id="9" name="Picture 34" descr="KompromissBerlin(шкафы)Lenza"/>
        <xdr:cNvPicPr preferRelativeResize="1">
          <a:picLocks noChangeAspect="1"/>
        </xdr:cNvPicPr>
      </xdr:nvPicPr>
      <xdr:blipFill>
        <a:blip r:embed="rId1"/>
        <a:srcRect l="23149" t="10575" r="68316" b="80134"/>
        <a:stretch>
          <a:fillRect/>
        </a:stretch>
      </xdr:blipFill>
      <xdr:spPr>
        <a:xfrm>
          <a:off x="8420100" y="3933825"/>
          <a:ext cx="7334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476250</xdr:colOff>
      <xdr:row>35</xdr:row>
      <xdr:rowOff>95250</xdr:rowOff>
    </xdr:from>
    <xdr:to>
      <xdr:col>3</xdr:col>
      <xdr:colOff>95250</xdr:colOff>
      <xdr:row>43</xdr:row>
      <xdr:rowOff>19050</xdr:rowOff>
    </xdr:to>
    <xdr:pic>
      <xdr:nvPicPr>
        <xdr:cNvPr id="10" name="Picture 35" descr="KompromissBerlin(шкафы)Lenza"/>
        <xdr:cNvPicPr preferRelativeResize="1">
          <a:picLocks noChangeAspect="1"/>
        </xdr:cNvPicPr>
      </xdr:nvPicPr>
      <xdr:blipFill>
        <a:blip r:embed="rId1"/>
        <a:srcRect l="33554" t="10575" r="49377" b="80134"/>
        <a:stretch>
          <a:fillRect/>
        </a:stretch>
      </xdr:blipFill>
      <xdr:spPr>
        <a:xfrm>
          <a:off x="476250" y="5895975"/>
          <a:ext cx="14573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428625</xdr:colOff>
      <xdr:row>35</xdr:row>
      <xdr:rowOff>95250</xdr:rowOff>
    </xdr:from>
    <xdr:to>
      <xdr:col>8</xdr:col>
      <xdr:colOff>152400</xdr:colOff>
      <xdr:row>43</xdr:row>
      <xdr:rowOff>38100</xdr:rowOff>
    </xdr:to>
    <xdr:pic>
      <xdr:nvPicPr>
        <xdr:cNvPr id="11" name="Picture 36" descr="KompromissBerlin(шкафы)Lenza"/>
        <xdr:cNvPicPr preferRelativeResize="1">
          <a:picLocks noChangeAspect="1"/>
        </xdr:cNvPicPr>
      </xdr:nvPicPr>
      <xdr:blipFill>
        <a:blip r:embed="rId1"/>
        <a:srcRect l="52844" t="10575" r="29151" b="80134"/>
        <a:stretch>
          <a:fillRect/>
        </a:stretch>
      </xdr:blipFill>
      <xdr:spPr>
        <a:xfrm>
          <a:off x="3943350" y="5895975"/>
          <a:ext cx="15621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35</xdr:row>
      <xdr:rowOff>57150</xdr:rowOff>
    </xdr:from>
    <xdr:to>
      <xdr:col>12</xdr:col>
      <xdr:colOff>485775</xdr:colOff>
      <xdr:row>42</xdr:row>
      <xdr:rowOff>114300</xdr:rowOff>
    </xdr:to>
    <xdr:pic>
      <xdr:nvPicPr>
        <xdr:cNvPr id="12" name="Picture 37" descr="KompromissBerlin(шкафы)Lenza"/>
        <xdr:cNvPicPr preferRelativeResize="1">
          <a:picLocks noChangeAspect="1"/>
        </xdr:cNvPicPr>
      </xdr:nvPicPr>
      <xdr:blipFill>
        <a:blip r:embed="rId1"/>
        <a:srcRect l="2125" t="23582" r="86651" b="67900"/>
        <a:stretch>
          <a:fillRect/>
        </a:stretch>
      </xdr:blipFill>
      <xdr:spPr>
        <a:xfrm>
          <a:off x="7715250" y="5857875"/>
          <a:ext cx="10191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49</xdr:row>
      <xdr:rowOff>104775</xdr:rowOff>
    </xdr:from>
    <xdr:to>
      <xdr:col>2</xdr:col>
      <xdr:colOff>666750</xdr:colOff>
      <xdr:row>57</xdr:row>
      <xdr:rowOff>9525</xdr:rowOff>
    </xdr:to>
    <xdr:pic>
      <xdr:nvPicPr>
        <xdr:cNvPr id="13" name="Picture 38" descr="KompromissBerlin(шкафы)Lenza"/>
        <xdr:cNvPicPr preferRelativeResize="1">
          <a:picLocks noChangeAspect="1"/>
        </xdr:cNvPicPr>
      </xdr:nvPicPr>
      <xdr:blipFill>
        <a:blip r:embed="rId1"/>
        <a:srcRect l="14648" t="23582" r="72357" b="67900"/>
        <a:stretch>
          <a:fillRect/>
        </a:stretch>
      </xdr:blipFill>
      <xdr:spPr>
        <a:xfrm>
          <a:off x="571500" y="8143875"/>
          <a:ext cx="12477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200025</xdr:colOff>
      <xdr:row>49</xdr:row>
      <xdr:rowOff>104775</xdr:rowOff>
    </xdr:from>
    <xdr:to>
      <xdr:col>7</xdr:col>
      <xdr:colOff>504825</xdr:colOff>
      <xdr:row>56</xdr:row>
      <xdr:rowOff>152400</xdr:rowOff>
    </xdr:to>
    <xdr:pic>
      <xdr:nvPicPr>
        <xdr:cNvPr id="14" name="Picture 39" descr="KompromissBerlin(шкафы)Lenza"/>
        <xdr:cNvPicPr preferRelativeResize="1">
          <a:picLocks noChangeAspect="1"/>
        </xdr:cNvPicPr>
      </xdr:nvPicPr>
      <xdr:blipFill>
        <a:blip r:embed="rId1"/>
        <a:srcRect l="28706" t="23582" r="62670" b="67900"/>
        <a:stretch>
          <a:fillRect/>
        </a:stretch>
      </xdr:blipFill>
      <xdr:spPr>
        <a:xfrm>
          <a:off x="4286250" y="8143875"/>
          <a:ext cx="8858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542925</xdr:colOff>
      <xdr:row>49</xdr:row>
      <xdr:rowOff>76200</xdr:rowOff>
    </xdr:from>
    <xdr:to>
      <xdr:col>12</xdr:col>
      <xdr:colOff>581025</xdr:colOff>
      <xdr:row>57</xdr:row>
      <xdr:rowOff>9525</xdr:rowOff>
    </xdr:to>
    <xdr:pic>
      <xdr:nvPicPr>
        <xdr:cNvPr id="15" name="Picture 40" descr="KompromissBerlin(шкафы)Lenza"/>
        <xdr:cNvPicPr preferRelativeResize="1">
          <a:picLocks noChangeAspect="1"/>
        </xdr:cNvPicPr>
      </xdr:nvPicPr>
      <xdr:blipFill>
        <a:blip r:embed="rId1"/>
        <a:srcRect l="40991" t="23582" r="46841" b="67900"/>
        <a:stretch>
          <a:fillRect/>
        </a:stretch>
      </xdr:blipFill>
      <xdr:spPr>
        <a:xfrm>
          <a:off x="7639050" y="8115300"/>
          <a:ext cx="11906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342900</xdr:colOff>
      <xdr:row>60</xdr:row>
      <xdr:rowOff>95250</xdr:rowOff>
    </xdr:from>
    <xdr:to>
      <xdr:col>8</xdr:col>
      <xdr:colOff>104775</xdr:colOff>
      <xdr:row>71</xdr:row>
      <xdr:rowOff>95250</xdr:rowOff>
    </xdr:to>
    <xdr:pic>
      <xdr:nvPicPr>
        <xdr:cNvPr id="16" name="Picture 41" descr="KompromissBerlin(шкафы)Lenza"/>
        <xdr:cNvPicPr preferRelativeResize="1">
          <a:picLocks noChangeAspect="1"/>
        </xdr:cNvPicPr>
      </xdr:nvPicPr>
      <xdr:blipFill>
        <a:blip r:embed="rId1"/>
        <a:srcRect l="14596" t="36666" r="68449" b="50973"/>
        <a:stretch>
          <a:fillRect/>
        </a:stretch>
      </xdr:blipFill>
      <xdr:spPr>
        <a:xfrm>
          <a:off x="3857625" y="9982200"/>
          <a:ext cx="16002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333375</xdr:colOff>
      <xdr:row>60</xdr:row>
      <xdr:rowOff>104775</xdr:rowOff>
    </xdr:from>
    <xdr:to>
      <xdr:col>13</xdr:col>
      <xdr:colOff>47625</xdr:colOff>
      <xdr:row>71</xdr:row>
      <xdr:rowOff>85725</xdr:rowOff>
    </xdr:to>
    <xdr:pic>
      <xdr:nvPicPr>
        <xdr:cNvPr id="17" name="Picture 42" descr="KompromissBerlin(шкафы)Lenza"/>
        <xdr:cNvPicPr preferRelativeResize="1">
          <a:picLocks noChangeAspect="1"/>
        </xdr:cNvPicPr>
      </xdr:nvPicPr>
      <xdr:blipFill>
        <a:blip r:embed="rId1"/>
        <a:srcRect l="33908" t="36666" r="49137" b="50973"/>
        <a:stretch>
          <a:fillRect/>
        </a:stretch>
      </xdr:blipFill>
      <xdr:spPr>
        <a:xfrm>
          <a:off x="7429500" y="9991725"/>
          <a:ext cx="158115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75</xdr:row>
      <xdr:rowOff>47625</xdr:rowOff>
    </xdr:from>
    <xdr:to>
      <xdr:col>3</xdr:col>
      <xdr:colOff>161925</xdr:colOff>
      <xdr:row>86</xdr:row>
      <xdr:rowOff>47625</xdr:rowOff>
    </xdr:to>
    <xdr:pic>
      <xdr:nvPicPr>
        <xdr:cNvPr id="18" name="Picture 43" descr="KompromissBerlin(шкафы)Lenza"/>
        <xdr:cNvPicPr preferRelativeResize="1">
          <a:picLocks noChangeAspect="1"/>
        </xdr:cNvPicPr>
      </xdr:nvPicPr>
      <xdr:blipFill>
        <a:blip r:embed="rId1"/>
        <a:srcRect l="54229" t="36666" r="27468" b="50973"/>
        <a:stretch>
          <a:fillRect/>
        </a:stretch>
      </xdr:blipFill>
      <xdr:spPr>
        <a:xfrm>
          <a:off x="276225" y="12372975"/>
          <a:ext cx="172402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561975</xdr:colOff>
      <xdr:row>75</xdr:row>
      <xdr:rowOff>85725</xdr:rowOff>
    </xdr:from>
    <xdr:to>
      <xdr:col>7</xdr:col>
      <xdr:colOff>476250</xdr:colOff>
      <xdr:row>85</xdr:row>
      <xdr:rowOff>95250</xdr:rowOff>
    </xdr:to>
    <xdr:pic>
      <xdr:nvPicPr>
        <xdr:cNvPr id="19" name="Picture 44" descr="KompromissBerlin(шкафы)Lenza"/>
        <xdr:cNvPicPr preferRelativeResize="1">
          <a:picLocks noChangeAspect="1"/>
        </xdr:cNvPicPr>
      </xdr:nvPicPr>
      <xdr:blipFill>
        <a:blip r:embed="rId1"/>
        <a:srcRect l="3367" t="55023" r="85740" b="34152"/>
        <a:stretch>
          <a:fillRect/>
        </a:stretch>
      </xdr:blipFill>
      <xdr:spPr>
        <a:xfrm>
          <a:off x="4076700" y="12411075"/>
          <a:ext cx="10668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75</xdr:row>
      <xdr:rowOff>85725</xdr:rowOff>
    </xdr:from>
    <xdr:to>
      <xdr:col>12</xdr:col>
      <xdr:colOff>600075</xdr:colOff>
      <xdr:row>85</xdr:row>
      <xdr:rowOff>104775</xdr:rowOff>
    </xdr:to>
    <xdr:pic>
      <xdr:nvPicPr>
        <xdr:cNvPr id="20" name="Picture 47" descr="KompromissBerlin(шкафы)Lenza"/>
        <xdr:cNvPicPr preferRelativeResize="1">
          <a:picLocks noChangeAspect="1"/>
        </xdr:cNvPicPr>
      </xdr:nvPicPr>
      <xdr:blipFill>
        <a:blip r:embed="rId1"/>
        <a:srcRect l="15382" t="55023" r="73837" b="34152"/>
        <a:stretch>
          <a:fillRect/>
        </a:stretch>
      </xdr:blipFill>
      <xdr:spPr>
        <a:xfrm>
          <a:off x="7781925" y="12411075"/>
          <a:ext cx="10668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89</xdr:row>
      <xdr:rowOff>66675</xdr:rowOff>
    </xdr:from>
    <xdr:to>
      <xdr:col>2</xdr:col>
      <xdr:colOff>352425</xdr:colOff>
      <xdr:row>99</xdr:row>
      <xdr:rowOff>123825</xdr:rowOff>
    </xdr:to>
    <xdr:pic>
      <xdr:nvPicPr>
        <xdr:cNvPr id="21" name="Picture 48" descr="KompromissBerlin(шкафы)Lenza"/>
        <xdr:cNvPicPr preferRelativeResize="1">
          <a:picLocks noChangeAspect="1"/>
        </xdr:cNvPicPr>
      </xdr:nvPicPr>
      <xdr:blipFill>
        <a:blip r:embed="rId1"/>
        <a:srcRect l="27847" t="55023" r="62606" b="34152"/>
        <a:stretch>
          <a:fillRect/>
        </a:stretch>
      </xdr:blipFill>
      <xdr:spPr>
        <a:xfrm>
          <a:off x="542925" y="14668500"/>
          <a:ext cx="9620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133350</xdr:colOff>
      <xdr:row>89</xdr:row>
      <xdr:rowOff>9525</xdr:rowOff>
    </xdr:from>
    <xdr:to>
      <xdr:col>8</xdr:col>
      <xdr:colOff>466725</xdr:colOff>
      <xdr:row>99</xdr:row>
      <xdr:rowOff>19050</xdr:rowOff>
    </xdr:to>
    <xdr:pic>
      <xdr:nvPicPr>
        <xdr:cNvPr id="22" name="Picture 49" descr="KompromissBerlin(шкафы)Lenza"/>
        <xdr:cNvPicPr preferRelativeResize="1">
          <a:picLocks noChangeAspect="1"/>
        </xdr:cNvPicPr>
      </xdr:nvPicPr>
      <xdr:blipFill>
        <a:blip r:embed="rId1"/>
        <a:srcRect l="39976" t="55023" r="37899" b="34152"/>
        <a:stretch>
          <a:fillRect/>
        </a:stretch>
      </xdr:blipFill>
      <xdr:spPr>
        <a:xfrm>
          <a:off x="3648075" y="14611350"/>
          <a:ext cx="21717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103</xdr:row>
      <xdr:rowOff>133350</xdr:rowOff>
    </xdr:from>
    <xdr:to>
      <xdr:col>4</xdr:col>
      <xdr:colOff>142875</xdr:colOff>
      <xdr:row>111</xdr:row>
      <xdr:rowOff>66675</xdr:rowOff>
    </xdr:to>
    <xdr:pic>
      <xdr:nvPicPr>
        <xdr:cNvPr id="23" name="Picture 51" descr="KompromissBerlin(шкафы)Lenza"/>
        <xdr:cNvPicPr preferRelativeResize="1">
          <a:picLocks noChangeAspect="1"/>
        </xdr:cNvPicPr>
      </xdr:nvPicPr>
      <xdr:blipFill>
        <a:blip r:embed="rId1"/>
        <a:srcRect l="3591" t="71771" r="60476" b="17404"/>
        <a:stretch>
          <a:fillRect/>
        </a:stretch>
      </xdr:blipFill>
      <xdr:spPr>
        <a:xfrm>
          <a:off x="323850" y="17021175"/>
          <a:ext cx="26479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104</xdr:row>
      <xdr:rowOff>19050</xdr:rowOff>
    </xdr:from>
    <xdr:to>
      <xdr:col>9</xdr:col>
      <xdr:colOff>600075</xdr:colOff>
      <xdr:row>111</xdr:row>
      <xdr:rowOff>57150</xdr:rowOff>
    </xdr:to>
    <xdr:pic>
      <xdr:nvPicPr>
        <xdr:cNvPr id="24" name="Picture 52" descr="KompromissBerlin(шкафы)Lenza"/>
        <xdr:cNvPicPr preferRelativeResize="1">
          <a:picLocks noChangeAspect="1"/>
        </xdr:cNvPicPr>
      </xdr:nvPicPr>
      <xdr:blipFill>
        <a:blip r:embed="rId1"/>
        <a:srcRect l="43896" t="72692" r="-1931" b="14256"/>
        <a:stretch>
          <a:fillRect/>
        </a:stretch>
      </xdr:blipFill>
      <xdr:spPr>
        <a:xfrm>
          <a:off x="3609975" y="17068800"/>
          <a:ext cx="34004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92</xdr:row>
      <xdr:rowOff>9525</xdr:rowOff>
    </xdr:from>
    <xdr:to>
      <xdr:col>12</xdr:col>
      <xdr:colOff>361950</xdr:colOff>
      <xdr:row>96</xdr:row>
      <xdr:rowOff>114300</xdr:rowOff>
    </xdr:to>
    <xdr:pic>
      <xdr:nvPicPr>
        <xdr:cNvPr id="25" name="Picture 58" descr="List25"/>
        <xdr:cNvPicPr preferRelativeResize="1">
          <a:picLocks noChangeAspect="1"/>
        </xdr:cNvPicPr>
      </xdr:nvPicPr>
      <xdr:blipFill>
        <a:blip r:embed="rId2"/>
        <a:srcRect l="3689" t="79469" r="87402" b="14161"/>
        <a:stretch>
          <a:fillRect/>
        </a:stretch>
      </xdr:blipFill>
      <xdr:spPr>
        <a:xfrm>
          <a:off x="7667625" y="15097125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542925</xdr:colOff>
      <xdr:row>92</xdr:row>
      <xdr:rowOff>85725</xdr:rowOff>
    </xdr:from>
    <xdr:to>
      <xdr:col>13</xdr:col>
      <xdr:colOff>914400</xdr:colOff>
      <xdr:row>96</xdr:row>
      <xdr:rowOff>66675</xdr:rowOff>
    </xdr:to>
    <xdr:pic>
      <xdr:nvPicPr>
        <xdr:cNvPr id="26" name="Picture 59" descr="List25"/>
        <xdr:cNvPicPr preferRelativeResize="1">
          <a:picLocks noChangeAspect="1"/>
        </xdr:cNvPicPr>
      </xdr:nvPicPr>
      <xdr:blipFill>
        <a:blip r:embed="rId2"/>
        <a:srcRect l="17480" t="79469" r="71408" b="14772"/>
        <a:stretch>
          <a:fillRect/>
        </a:stretch>
      </xdr:blipFill>
      <xdr:spPr>
        <a:xfrm>
          <a:off x="8791575" y="15173325"/>
          <a:ext cx="10858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438150</xdr:colOff>
      <xdr:row>0</xdr:row>
      <xdr:rowOff>85725</xdr:rowOff>
    </xdr:from>
    <xdr:to>
      <xdr:col>14</xdr:col>
      <xdr:colOff>628650</xdr:colOff>
      <xdr:row>4</xdr:row>
      <xdr:rowOff>133350</xdr:rowOff>
    </xdr:to>
    <xdr:pic>
      <xdr:nvPicPr>
        <xdr:cNvPr id="27" name="Obrázek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34275" y="85725"/>
          <a:ext cx="3048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4</xdr:col>
      <xdr:colOff>266700</xdr:colOff>
      <xdr:row>5</xdr:row>
      <xdr:rowOff>142875</xdr:rowOff>
    </xdr:to>
    <xdr:pic>
      <xdr:nvPicPr>
        <xdr:cNvPr id="28" name="Picture 7" descr="Berlin"/>
        <xdr:cNvPicPr preferRelativeResize="1">
          <a:picLocks noChangeAspect="1"/>
        </xdr:cNvPicPr>
      </xdr:nvPicPr>
      <xdr:blipFill>
        <a:blip r:embed="rId4"/>
        <a:srcRect t="28572"/>
        <a:stretch>
          <a:fillRect/>
        </a:stretch>
      </xdr:blipFill>
      <xdr:spPr>
        <a:xfrm>
          <a:off x="47625" y="95250"/>
          <a:ext cx="3048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03"/>
  <sheetViews>
    <sheetView view="pageBreakPreview" zoomScaleSheetLayoutView="100" zoomScalePageLayoutView="0" workbookViewId="0" topLeftCell="A67">
      <selection activeCell="O102" sqref="O102"/>
    </sheetView>
  </sheetViews>
  <sheetFormatPr defaultColWidth="9.140625" defaultRowHeight="12.75"/>
  <cols>
    <col min="1" max="1" width="8.57421875" style="3" customWidth="1"/>
    <col min="2" max="2" width="8.7109375" style="3" customWidth="1"/>
    <col min="3" max="3" width="10.28125" style="4" customWidth="1"/>
    <col min="4" max="4" width="14.28125" style="5" customWidth="1"/>
    <col min="5" max="5" width="10.28125" style="6" customWidth="1"/>
    <col min="6" max="6" width="8.57421875" style="3" customWidth="1"/>
    <col min="7" max="7" width="8.7109375" style="3" customWidth="1"/>
    <col min="8" max="8" width="10.28125" style="4" customWidth="1"/>
    <col min="9" max="9" width="14.28125" style="5" customWidth="1"/>
    <col min="10" max="10" width="10.28125" style="6" customWidth="1"/>
    <col min="11" max="11" width="8.57421875" style="3" customWidth="1"/>
    <col min="12" max="12" width="8.7109375" style="3" customWidth="1"/>
    <col min="13" max="13" width="10.28125" style="4" customWidth="1"/>
    <col min="14" max="14" width="14.140625" style="5" customWidth="1"/>
    <col min="15" max="15" width="10.28125" style="6" customWidth="1"/>
    <col min="16" max="16384" width="9.140625" style="3" customWidth="1"/>
  </cols>
  <sheetData>
    <row r="1" ht="12.75"/>
    <row r="2" spans="1:5" ht="12.75" customHeight="1">
      <c r="A2" s="1"/>
      <c r="B2" s="1"/>
      <c r="C2" s="1"/>
      <c r="D2" s="1"/>
      <c r="E2" s="2"/>
    </row>
    <row r="3" spans="1:5" ht="12.75" customHeight="1">
      <c r="A3" s="1"/>
      <c r="B3" s="1"/>
      <c r="C3" s="1"/>
      <c r="D3" s="1"/>
      <c r="E3" s="2"/>
    </row>
    <row r="4" spans="1:5" ht="12.75" customHeight="1">
      <c r="A4" s="1"/>
      <c r="B4" s="1"/>
      <c r="C4" s="1"/>
      <c r="D4" s="1"/>
      <c r="E4" s="2"/>
    </row>
    <row r="5" spans="1:5" ht="12.75" customHeight="1">
      <c r="A5" s="7"/>
      <c r="B5" s="1"/>
      <c r="C5" s="1"/>
      <c r="D5" s="1"/>
      <c r="E5" s="2"/>
    </row>
    <row r="6" ht="12.75" customHeight="1">
      <c r="A6" s="7"/>
    </row>
    <row r="7" spans="1:14" ht="18" customHeight="1">
      <c r="A7" s="8"/>
      <c r="B7" s="9"/>
      <c r="C7" s="10"/>
      <c r="D7" s="11"/>
      <c r="F7" s="9"/>
      <c r="G7" s="9"/>
      <c r="H7" s="10"/>
      <c r="I7" s="11"/>
      <c r="K7" s="9"/>
      <c r="L7" s="9"/>
      <c r="M7" s="10"/>
      <c r="N7" s="11"/>
    </row>
    <row r="8" spans="1:14" ht="12.75">
      <c r="A8" s="10"/>
      <c r="B8" s="9"/>
      <c r="C8" s="10"/>
      <c r="D8" s="11"/>
      <c r="F8" s="9"/>
      <c r="G8" s="9"/>
      <c r="H8" s="10"/>
      <c r="I8" s="11"/>
      <c r="K8" s="9"/>
      <c r="L8" s="9"/>
      <c r="M8" s="10"/>
      <c r="N8" s="11"/>
    </row>
    <row r="9" spans="1:15" s="18" customFormat="1" ht="14.25">
      <c r="A9" s="12" t="s">
        <v>0</v>
      </c>
      <c r="B9" s="13"/>
      <c r="C9" s="14"/>
      <c r="D9" s="15" t="s">
        <v>297</v>
      </c>
      <c r="E9" s="16"/>
      <c r="F9" s="13"/>
      <c r="G9" s="13"/>
      <c r="H9" s="15"/>
      <c r="I9" s="17"/>
      <c r="J9" s="16"/>
      <c r="K9" s="13"/>
      <c r="M9" s="14"/>
      <c r="N9" s="19"/>
      <c r="O9" s="16"/>
    </row>
    <row r="10" spans="1:15" s="18" customFormat="1" ht="14.25">
      <c r="A10" s="12"/>
      <c r="B10" s="13"/>
      <c r="C10" s="15"/>
      <c r="D10" s="17"/>
      <c r="E10" s="16"/>
      <c r="F10" s="13"/>
      <c r="G10" s="13"/>
      <c r="H10" s="15"/>
      <c r="I10" s="17"/>
      <c r="J10" s="16"/>
      <c r="K10" s="13"/>
      <c r="M10" s="14"/>
      <c r="N10" s="19"/>
      <c r="O10" s="16"/>
    </row>
    <row r="11" spans="1:15" s="18" customFormat="1" ht="14.25">
      <c r="A11" s="12" t="s">
        <v>432</v>
      </c>
      <c r="B11" s="15"/>
      <c r="C11" s="15"/>
      <c r="D11" s="15" t="s">
        <v>446</v>
      </c>
      <c r="E11" s="16"/>
      <c r="F11" s="13"/>
      <c r="G11" s="13"/>
      <c r="H11" s="15"/>
      <c r="I11" s="17"/>
      <c r="J11" s="16"/>
      <c r="K11" s="13"/>
      <c r="M11" s="14"/>
      <c r="N11" s="19"/>
      <c r="O11" s="16"/>
    </row>
    <row r="12" spans="1:15" s="18" customFormat="1" ht="14.25">
      <c r="A12" s="12" t="s">
        <v>433</v>
      </c>
      <c r="B12" s="13"/>
      <c r="C12" s="15"/>
      <c r="D12" s="15" t="s">
        <v>436</v>
      </c>
      <c r="E12" s="16"/>
      <c r="F12" s="13"/>
      <c r="G12" s="13"/>
      <c r="H12" s="15"/>
      <c r="I12" s="17"/>
      <c r="J12" s="16"/>
      <c r="K12" s="13"/>
      <c r="M12" s="14"/>
      <c r="N12" s="19"/>
      <c r="O12" s="16"/>
    </row>
    <row r="13" spans="1:15" s="18" customFormat="1" ht="14.25">
      <c r="A13" s="12"/>
      <c r="B13" s="13"/>
      <c r="C13" s="15"/>
      <c r="D13" s="15"/>
      <c r="E13" s="16"/>
      <c r="F13" s="13"/>
      <c r="G13" s="13"/>
      <c r="H13" s="15"/>
      <c r="I13" s="17"/>
      <c r="J13" s="16"/>
      <c r="K13" s="13"/>
      <c r="M13" s="14"/>
      <c r="N13" s="19"/>
      <c r="O13" s="16"/>
    </row>
    <row r="14" spans="1:15" ht="13.5" thickBot="1">
      <c r="A14" s="9"/>
      <c r="B14" s="9"/>
      <c r="C14" s="10"/>
      <c r="D14" s="11"/>
      <c r="F14" s="9"/>
      <c r="G14" s="9"/>
      <c r="H14" s="10"/>
      <c r="I14" s="11"/>
      <c r="K14" s="9"/>
      <c r="L14" s="9"/>
      <c r="N14" s="11"/>
      <c r="O14" s="6" t="s">
        <v>1</v>
      </c>
    </row>
    <row r="15" spans="1:15" ht="12.75" customHeight="1">
      <c r="A15" s="20"/>
      <c r="B15" s="21"/>
      <c r="C15" s="22"/>
      <c r="D15" s="23"/>
      <c r="E15" s="24"/>
      <c r="F15" s="20"/>
      <c r="G15" s="21"/>
      <c r="H15" s="22"/>
      <c r="I15" s="23"/>
      <c r="J15" s="24"/>
      <c r="K15" s="20"/>
      <c r="L15" s="21"/>
      <c r="M15" s="22"/>
      <c r="N15" s="23"/>
      <c r="O15" s="24"/>
    </row>
    <row r="16" spans="1:15" ht="12.75" customHeight="1">
      <c r="A16" s="25"/>
      <c r="B16" s="26"/>
      <c r="D16" s="138" t="s">
        <v>275</v>
      </c>
      <c r="E16" s="28"/>
      <c r="F16" s="25"/>
      <c r="G16" s="26"/>
      <c r="H16" s="302" t="s">
        <v>276</v>
      </c>
      <c r="I16" s="302"/>
      <c r="J16" s="303"/>
      <c r="K16" s="25"/>
      <c r="L16" s="26"/>
      <c r="M16" s="307" t="s">
        <v>35</v>
      </c>
      <c r="N16" s="307"/>
      <c r="O16" s="308"/>
    </row>
    <row r="17" spans="1:15" ht="12.75" customHeight="1">
      <c r="A17" s="25"/>
      <c r="B17" s="26"/>
      <c r="C17" s="29"/>
      <c r="E17" s="28"/>
      <c r="F17" s="25"/>
      <c r="G17" s="26"/>
      <c r="H17" s="29"/>
      <c r="J17" s="28"/>
      <c r="K17" s="25"/>
      <c r="L17" s="26"/>
      <c r="M17" s="29"/>
      <c r="N17" s="39"/>
      <c r="O17" s="28"/>
    </row>
    <row r="18" spans="1:15" ht="12.75" customHeight="1">
      <c r="A18" s="25"/>
      <c r="B18" s="26"/>
      <c r="C18" s="31"/>
      <c r="D18" s="32"/>
      <c r="E18" s="33"/>
      <c r="F18" s="25"/>
      <c r="G18" s="26"/>
      <c r="H18" s="10"/>
      <c r="I18" s="34"/>
      <c r="J18" s="35"/>
      <c r="K18" s="25"/>
      <c r="L18" s="26"/>
      <c r="M18" s="29"/>
      <c r="N18" s="39"/>
      <c r="O18" s="28"/>
    </row>
    <row r="19" spans="1:15" ht="12.75" customHeight="1">
      <c r="A19" s="25"/>
      <c r="B19" s="26"/>
      <c r="C19" s="36"/>
      <c r="D19" s="37"/>
      <c r="E19" s="33"/>
      <c r="F19" s="25"/>
      <c r="G19" s="26"/>
      <c r="H19" s="36"/>
      <c r="I19" s="38"/>
      <c r="J19" s="35"/>
      <c r="K19" s="25"/>
      <c r="L19" s="26"/>
      <c r="M19" s="29"/>
      <c r="N19" s="39"/>
      <c r="O19" s="28"/>
    </row>
    <row r="20" spans="1:15" ht="12.75" customHeight="1">
      <c r="A20" s="25"/>
      <c r="B20" s="26"/>
      <c r="C20" s="36"/>
      <c r="D20" s="37"/>
      <c r="E20" s="33"/>
      <c r="F20" s="25"/>
      <c r="G20" s="26"/>
      <c r="H20" s="36"/>
      <c r="I20" s="37"/>
      <c r="J20" s="33"/>
      <c r="K20" s="25"/>
      <c r="L20" s="26"/>
      <c r="M20" s="29"/>
      <c r="N20" s="39"/>
      <c r="O20" s="28"/>
    </row>
    <row r="21" spans="1:15" ht="12.75" customHeight="1">
      <c r="A21" s="25"/>
      <c r="B21" s="26"/>
      <c r="C21" s="29"/>
      <c r="D21" s="39"/>
      <c r="E21" s="28"/>
      <c r="F21" s="25"/>
      <c r="G21" s="26"/>
      <c r="H21" s="29"/>
      <c r="I21" s="39"/>
      <c r="J21" s="28"/>
      <c r="K21" s="25"/>
      <c r="L21" s="26"/>
      <c r="M21" s="29"/>
      <c r="N21" s="39"/>
      <c r="O21" s="28"/>
    </row>
    <row r="22" spans="1:15" ht="12.75" customHeight="1">
      <c r="A22" s="25"/>
      <c r="B22" s="26"/>
      <c r="C22" s="29"/>
      <c r="D22" s="39"/>
      <c r="E22" s="28"/>
      <c r="F22" s="25"/>
      <c r="G22" s="26"/>
      <c r="H22" s="29"/>
      <c r="I22" s="39"/>
      <c r="J22" s="28"/>
      <c r="K22" s="25"/>
      <c r="L22" s="26"/>
      <c r="M22" s="29"/>
      <c r="N22" s="39"/>
      <c r="O22" s="28"/>
    </row>
    <row r="23" spans="1:15" ht="12.75" customHeight="1" thickBot="1">
      <c r="A23" s="25"/>
      <c r="B23" s="26"/>
      <c r="F23" s="25"/>
      <c r="G23" s="26"/>
      <c r="H23" s="29"/>
      <c r="I23" s="39"/>
      <c r="J23" s="28"/>
      <c r="K23" s="25"/>
      <c r="L23" s="26"/>
      <c r="M23" s="29"/>
      <c r="N23" s="39"/>
      <c r="O23" s="28"/>
    </row>
    <row r="24" spans="1:15" ht="12.75" customHeight="1" thickBot="1">
      <c r="A24" s="25"/>
      <c r="B24" s="26"/>
      <c r="C24" s="139" t="s">
        <v>3</v>
      </c>
      <c r="D24" s="140" t="s">
        <v>4</v>
      </c>
      <c r="E24" s="141" t="s">
        <v>5</v>
      </c>
      <c r="F24" s="25"/>
      <c r="G24" s="26"/>
      <c r="H24" s="139" t="s">
        <v>3</v>
      </c>
      <c r="I24" s="140" t="s">
        <v>4</v>
      </c>
      <c r="J24" s="141" t="s">
        <v>5</v>
      </c>
      <c r="K24" s="25"/>
      <c r="L24" s="26"/>
      <c r="O24" s="53"/>
    </row>
    <row r="25" spans="1:15" ht="12.75" customHeight="1" thickBot="1">
      <c r="A25" s="25"/>
      <c r="B25" s="157" t="s">
        <v>272</v>
      </c>
      <c r="C25" s="259" t="str">
        <f>Cena!A159</f>
        <v>B 113</v>
      </c>
      <c r="D25" s="294" t="str">
        <f>Cena!D158</f>
        <v>140x80x74</v>
      </c>
      <c r="E25" s="295"/>
      <c r="F25" s="25"/>
      <c r="G25" s="147" t="s">
        <v>272</v>
      </c>
      <c r="H25" s="265" t="str">
        <f>Cena!A164</f>
        <v>B 114</v>
      </c>
      <c r="I25" s="266" t="str">
        <f>Cena!D164</f>
        <v>140x80x74</v>
      </c>
      <c r="J25" s="267"/>
      <c r="K25" s="25"/>
      <c r="L25" s="26"/>
      <c r="M25" s="139" t="s">
        <v>3</v>
      </c>
      <c r="N25" s="140" t="s">
        <v>4</v>
      </c>
      <c r="O25" s="141" t="s">
        <v>5</v>
      </c>
    </row>
    <row r="26" spans="1:15" ht="12.75" customHeight="1">
      <c r="A26" s="25"/>
      <c r="B26" s="147" t="s">
        <v>272</v>
      </c>
      <c r="C26" s="259" t="str">
        <f>Cena!A3</f>
        <v>B 101</v>
      </c>
      <c r="D26" s="209" t="str">
        <f>Cena!D3</f>
        <v>160x100x74</v>
      </c>
      <c r="E26" s="199"/>
      <c r="F26" s="25"/>
      <c r="G26" s="147" t="s">
        <v>272</v>
      </c>
      <c r="H26" s="259" t="str">
        <f>Cena!A4</f>
        <v>B 102</v>
      </c>
      <c r="I26" s="209" t="str">
        <f>Cena!D4</f>
        <v>160x100x74</v>
      </c>
      <c r="J26" s="199"/>
      <c r="K26" s="25"/>
      <c r="L26" s="26"/>
      <c r="M26" s="255" t="str">
        <f>Cena!A11</f>
        <v>B 151</v>
      </c>
      <c r="N26" s="212" t="str">
        <f>Cena!D11</f>
        <v>100x85x74</v>
      </c>
      <c r="O26" s="213"/>
    </row>
    <row r="27" spans="1:15" ht="12.75" customHeight="1">
      <c r="A27" s="25"/>
      <c r="B27" s="147" t="s">
        <v>272</v>
      </c>
      <c r="C27" s="259" t="str">
        <f>Cena!A7</f>
        <v>B 107</v>
      </c>
      <c r="D27" s="209" t="str">
        <f>Cena!D7</f>
        <v>180x120x74</v>
      </c>
      <c r="E27" s="199"/>
      <c r="F27" s="25"/>
      <c r="G27" s="147" t="s">
        <v>272</v>
      </c>
      <c r="H27" s="249" t="str">
        <f>Cena!A8</f>
        <v>B 108</v>
      </c>
      <c r="I27" s="198" t="str">
        <f>Cena!D8</f>
        <v>180x120x74</v>
      </c>
      <c r="J27" s="199"/>
      <c r="K27" s="25"/>
      <c r="L27" s="26"/>
      <c r="M27" s="268" t="str">
        <f>Cena!A160</f>
        <v>B 163</v>
      </c>
      <c r="N27" s="198" t="str">
        <f>Cena!D160</f>
        <v>120x85x74</v>
      </c>
      <c r="O27" s="199"/>
    </row>
    <row r="28" spans="1:15" ht="12.75" customHeight="1">
      <c r="A28" s="25"/>
      <c r="B28" s="147" t="s">
        <v>273</v>
      </c>
      <c r="C28" s="259" t="str">
        <f>Cena!A158</f>
        <v>B 116</v>
      </c>
      <c r="D28" s="209" t="str">
        <f>Cena!D159</f>
        <v>140x80x74</v>
      </c>
      <c r="E28" s="199"/>
      <c r="F28" s="25"/>
      <c r="G28" s="147" t="s">
        <v>273</v>
      </c>
      <c r="H28" s="268" t="str">
        <f>Cena!A163</f>
        <v>B 117</v>
      </c>
      <c r="I28" s="198" t="str">
        <f>Cena!D163</f>
        <v>140x80x74</v>
      </c>
      <c r="J28" s="199"/>
      <c r="K28" s="25"/>
      <c r="L28" s="26"/>
      <c r="M28" s="249" t="str">
        <f>Cena!A13</f>
        <v>B 154</v>
      </c>
      <c r="N28" s="198" t="str">
        <f>Cena!D13</f>
        <v>140x85x74</v>
      </c>
      <c r="O28" s="199"/>
    </row>
    <row r="29" spans="1:15" ht="12.75" customHeight="1">
      <c r="A29" s="25"/>
      <c r="B29" s="147" t="s">
        <v>273</v>
      </c>
      <c r="C29" s="259" t="str">
        <f>Cena!A5</f>
        <v>B 104</v>
      </c>
      <c r="D29" s="209" t="str">
        <f>Cena!D5</f>
        <v>160x100x74</v>
      </c>
      <c r="E29" s="199"/>
      <c r="F29" s="25"/>
      <c r="G29" s="147" t="s">
        <v>273</v>
      </c>
      <c r="H29" s="259" t="str">
        <f>Cena!A6</f>
        <v>B 105</v>
      </c>
      <c r="I29" s="209" t="str">
        <f>Cena!D6</f>
        <v>160x100x74</v>
      </c>
      <c r="J29" s="199"/>
      <c r="K29" s="25"/>
      <c r="L29" s="26"/>
      <c r="M29" s="249" t="str">
        <f>Cena!A15</f>
        <v>B 157</v>
      </c>
      <c r="N29" s="198" t="str">
        <f>Cena!D15</f>
        <v>160x85x74</v>
      </c>
      <c r="O29" s="199"/>
    </row>
    <row r="30" spans="1:15" ht="12.75" customHeight="1" thickBot="1">
      <c r="A30" s="42"/>
      <c r="B30" s="148" t="s">
        <v>273</v>
      </c>
      <c r="C30" s="203" t="str">
        <f>Cena!A9</f>
        <v>B 110</v>
      </c>
      <c r="D30" s="204" t="str">
        <f>Cena!D9</f>
        <v>180x120x74</v>
      </c>
      <c r="E30" s="202"/>
      <c r="F30" s="42"/>
      <c r="G30" s="148" t="s">
        <v>273</v>
      </c>
      <c r="H30" s="203" t="str">
        <f>Cena!A10</f>
        <v>B 111</v>
      </c>
      <c r="I30" s="204" t="str">
        <f>Cena!D10</f>
        <v>180x120x74</v>
      </c>
      <c r="J30" s="202"/>
      <c r="K30" s="42"/>
      <c r="L30" s="43"/>
      <c r="M30" s="251" t="str">
        <f>Cena!A17</f>
        <v>B 160</v>
      </c>
      <c r="N30" s="201" t="str">
        <f>Cena!D17</f>
        <v>180x85x74</v>
      </c>
      <c r="O30" s="202"/>
    </row>
    <row r="31" spans="1:15" ht="12.75" customHeight="1">
      <c r="A31" s="20"/>
      <c r="B31" s="21"/>
      <c r="C31" s="22"/>
      <c r="D31" s="23"/>
      <c r="E31" s="24"/>
      <c r="F31" s="20"/>
      <c r="G31" s="21"/>
      <c r="H31" s="22"/>
      <c r="I31" s="23"/>
      <c r="J31" s="24"/>
      <c r="K31" s="25"/>
      <c r="L31" s="26"/>
      <c r="M31" s="29"/>
      <c r="N31" s="39"/>
      <c r="O31" s="28"/>
    </row>
    <row r="32" spans="1:15" ht="12.75" customHeight="1">
      <c r="A32" s="25"/>
      <c r="B32" s="26"/>
      <c r="C32" s="302" t="s">
        <v>39</v>
      </c>
      <c r="D32" s="302"/>
      <c r="E32" s="303"/>
      <c r="F32" s="25"/>
      <c r="G32" s="26"/>
      <c r="H32" s="29"/>
      <c r="I32" s="138" t="s">
        <v>288</v>
      </c>
      <c r="J32" s="28"/>
      <c r="K32" s="25"/>
      <c r="L32" s="26"/>
      <c r="M32" s="29"/>
      <c r="N32" s="138" t="s">
        <v>288</v>
      </c>
      <c r="O32" s="28"/>
    </row>
    <row r="33" spans="1:15" ht="12.75" customHeight="1">
      <c r="A33" s="25"/>
      <c r="B33" s="26"/>
      <c r="C33" s="29"/>
      <c r="D33" s="39"/>
      <c r="E33" s="28"/>
      <c r="F33" s="25"/>
      <c r="G33" s="26"/>
      <c r="H33" s="29"/>
      <c r="I33" s="39"/>
      <c r="J33" s="28"/>
      <c r="K33" s="25"/>
      <c r="L33" s="26"/>
      <c r="M33" s="29"/>
      <c r="N33" s="39"/>
      <c r="O33" s="28"/>
    </row>
    <row r="34" spans="1:15" ht="12.75" customHeight="1">
      <c r="A34" s="25"/>
      <c r="B34" s="26"/>
      <c r="C34" s="29"/>
      <c r="D34" s="39"/>
      <c r="E34" s="28"/>
      <c r="F34" s="25"/>
      <c r="G34" s="26"/>
      <c r="H34" s="29"/>
      <c r="I34" s="39"/>
      <c r="J34" s="28"/>
      <c r="K34" s="25"/>
      <c r="L34" s="26"/>
      <c r="M34" s="29"/>
      <c r="N34" s="39"/>
      <c r="O34" s="28"/>
    </row>
    <row r="35" spans="1:15" ht="12.75" customHeight="1">
      <c r="A35" s="25"/>
      <c r="B35" s="26"/>
      <c r="C35" s="29"/>
      <c r="D35" s="39"/>
      <c r="E35" s="28"/>
      <c r="F35" s="25"/>
      <c r="G35" s="26"/>
      <c r="H35" s="29"/>
      <c r="I35" s="39"/>
      <c r="J35" s="28"/>
      <c r="K35" s="25"/>
      <c r="L35" s="26"/>
      <c r="M35" s="29"/>
      <c r="N35" s="39"/>
      <c r="O35" s="28"/>
    </row>
    <row r="36" spans="1:15" ht="12.75" customHeight="1">
      <c r="A36" s="25"/>
      <c r="B36" s="26"/>
      <c r="C36" s="29"/>
      <c r="D36" s="39"/>
      <c r="E36" s="28"/>
      <c r="F36" s="25"/>
      <c r="G36" s="26"/>
      <c r="H36" s="29"/>
      <c r="I36" s="39"/>
      <c r="J36" s="28"/>
      <c r="K36" s="25"/>
      <c r="L36" s="26"/>
      <c r="M36" s="29"/>
      <c r="N36" s="39"/>
      <c r="O36" s="28"/>
    </row>
    <row r="37" spans="1:15" ht="12.75" customHeight="1">
      <c r="A37" s="25"/>
      <c r="B37" s="26"/>
      <c r="C37" s="29"/>
      <c r="D37" s="39"/>
      <c r="E37" s="35"/>
      <c r="F37" s="25"/>
      <c r="G37" s="26"/>
      <c r="H37" s="29"/>
      <c r="I37" s="39"/>
      <c r="J37" s="28"/>
      <c r="K37" s="25"/>
      <c r="L37" s="26"/>
      <c r="M37" s="45"/>
      <c r="N37" s="30"/>
      <c r="O37" s="28"/>
    </row>
    <row r="38" spans="1:15" ht="12.75" customHeight="1">
      <c r="A38" s="25"/>
      <c r="B38" s="26"/>
      <c r="C38" s="29"/>
      <c r="D38" s="39"/>
      <c r="E38" s="28"/>
      <c r="F38" s="25"/>
      <c r="G38" s="26"/>
      <c r="H38" s="29"/>
      <c r="I38" s="39"/>
      <c r="J38" s="28"/>
      <c r="K38" s="25"/>
      <c r="L38" s="26"/>
      <c r="M38" s="29"/>
      <c r="N38" s="62"/>
      <c r="O38" s="28"/>
    </row>
    <row r="39" spans="1:15" ht="12.75" customHeight="1" thickBot="1">
      <c r="A39" s="25"/>
      <c r="B39" s="26"/>
      <c r="C39" s="45"/>
      <c r="D39" s="30"/>
      <c r="E39" s="28"/>
      <c r="F39" s="25"/>
      <c r="G39" s="26"/>
      <c r="H39" s="29"/>
      <c r="I39" s="39"/>
      <c r="J39" s="28"/>
      <c r="K39" s="25"/>
      <c r="L39" s="26"/>
      <c r="M39" s="49"/>
      <c r="N39" s="66"/>
      <c r="O39" s="53"/>
    </row>
    <row r="40" spans="1:15" ht="12.75" customHeight="1" thickBot="1">
      <c r="A40" s="25"/>
      <c r="B40" s="26"/>
      <c r="C40" s="139" t="s">
        <v>3</v>
      </c>
      <c r="D40" s="140" t="s">
        <v>4</v>
      </c>
      <c r="E40" s="141" t="s">
        <v>5</v>
      </c>
      <c r="F40" s="25"/>
      <c r="G40" s="26"/>
      <c r="H40" s="139" t="s">
        <v>3</v>
      </c>
      <c r="I40" s="140" t="s">
        <v>4</v>
      </c>
      <c r="J40" s="141" t="s">
        <v>5</v>
      </c>
      <c r="K40" s="25"/>
      <c r="L40" s="26"/>
      <c r="M40" s="139" t="s">
        <v>3</v>
      </c>
      <c r="N40" s="140" t="s">
        <v>4</v>
      </c>
      <c r="O40" s="141" t="s">
        <v>5</v>
      </c>
    </row>
    <row r="41" spans="1:15" ht="12.75" customHeight="1">
      <c r="A41" s="25"/>
      <c r="B41" s="26"/>
      <c r="C41" s="255" t="str">
        <f>Cena!A12</f>
        <v>B 152</v>
      </c>
      <c r="D41" s="212" t="str">
        <f>Cena!D12</f>
        <v>100x85x74</v>
      </c>
      <c r="E41" s="213"/>
      <c r="F41" s="25"/>
      <c r="G41" s="26"/>
      <c r="H41" s="259" t="str">
        <f>Cena!A19</f>
        <v>B 171</v>
      </c>
      <c r="I41" s="209" t="str">
        <f>Cena!D19</f>
        <v>140x160x74</v>
      </c>
      <c r="J41" s="199"/>
      <c r="K41" s="25"/>
      <c r="L41" s="26"/>
      <c r="M41" s="192" t="str">
        <f>Cena!A21</f>
        <v>B 174</v>
      </c>
      <c r="N41" s="191" t="str">
        <f>Cena!D21</f>
        <v>140x160x74</v>
      </c>
      <c r="O41" s="195"/>
    </row>
    <row r="42" spans="1:15" ht="12.75" customHeight="1">
      <c r="A42" s="25"/>
      <c r="B42" s="26"/>
      <c r="C42" s="268" t="str">
        <f>Cena!A165</f>
        <v>B 164</v>
      </c>
      <c r="D42" s="198" t="str">
        <f>Cena!D165</f>
        <v>120x85x74</v>
      </c>
      <c r="E42" s="199"/>
      <c r="F42" s="25"/>
      <c r="G42" s="26"/>
      <c r="H42" s="259" t="str">
        <f>Cena!A161</f>
        <v>B 195</v>
      </c>
      <c r="I42" s="209" t="str">
        <f>Cena!D161</f>
        <v>160x160x74</v>
      </c>
      <c r="J42" s="199"/>
      <c r="K42" s="25"/>
      <c r="L42" s="26"/>
      <c r="M42" s="192" t="str">
        <f>Cena!A162</f>
        <v>B 198</v>
      </c>
      <c r="N42" s="191" t="str">
        <f>Cena!D162</f>
        <v>160x160x74</v>
      </c>
      <c r="O42" s="195"/>
    </row>
    <row r="43" spans="1:15" ht="12.75" customHeight="1">
      <c r="A43" s="25"/>
      <c r="B43" s="26"/>
      <c r="C43" s="249" t="str">
        <f>Cena!A14</f>
        <v>B 155</v>
      </c>
      <c r="D43" s="198" t="str">
        <f>Cena!D14</f>
        <v>140x85x74</v>
      </c>
      <c r="E43" s="199"/>
      <c r="F43" s="25"/>
      <c r="H43" s="259" t="str">
        <f>Cena!A23</f>
        <v>B 177</v>
      </c>
      <c r="I43" s="209" t="str">
        <f>Cena!D23</f>
        <v>180x160x74</v>
      </c>
      <c r="J43" s="199"/>
      <c r="K43" s="25"/>
      <c r="L43" s="26"/>
      <c r="M43" s="192" t="str">
        <f>Cena!A25</f>
        <v>B 180</v>
      </c>
      <c r="N43" s="191" t="str">
        <f>Cena!D25</f>
        <v>180x160x74</v>
      </c>
      <c r="O43" s="195"/>
    </row>
    <row r="44" spans="1:15" ht="12.75" customHeight="1">
      <c r="A44" s="25"/>
      <c r="B44" s="26"/>
      <c r="C44" s="249" t="str">
        <f>Cena!A16</f>
        <v>B 158</v>
      </c>
      <c r="D44" s="198" t="str">
        <f>Cena!D16</f>
        <v>160x85x74</v>
      </c>
      <c r="E44" s="199"/>
      <c r="F44" s="25"/>
      <c r="H44" s="259" t="str">
        <f>Cena!A27</f>
        <v>B 183</v>
      </c>
      <c r="I44" s="209" t="str">
        <f>Cena!D27</f>
        <v>200x160x74</v>
      </c>
      <c r="J44" s="199"/>
      <c r="K44" s="25"/>
      <c r="L44" s="26"/>
      <c r="M44" s="192" t="str">
        <f>Cena!A29</f>
        <v>B 186</v>
      </c>
      <c r="N44" s="191" t="str">
        <f>Cena!D29</f>
        <v>200x160x74</v>
      </c>
      <c r="O44" s="195"/>
    </row>
    <row r="45" spans="1:15" ht="12.75" customHeight="1" thickBot="1">
      <c r="A45" s="42"/>
      <c r="B45" s="43"/>
      <c r="C45" s="251" t="str">
        <f>Cena!A18</f>
        <v>B 161</v>
      </c>
      <c r="D45" s="201" t="str">
        <f>Cena!D18</f>
        <v>180x85x74</v>
      </c>
      <c r="E45" s="202"/>
      <c r="F45" s="42"/>
      <c r="G45" s="46"/>
      <c r="H45" s="203" t="str">
        <f>Cena!A31</f>
        <v>B 189</v>
      </c>
      <c r="I45" s="204" t="str">
        <f>Cena!D31</f>
        <v>220x160x74</v>
      </c>
      <c r="J45" s="202"/>
      <c r="K45" s="42"/>
      <c r="L45" s="43"/>
      <c r="M45" s="253" t="str">
        <f>Cena!A33</f>
        <v>B 192</v>
      </c>
      <c r="N45" s="228" t="str">
        <f>Cena!D33</f>
        <v>220x160x74</v>
      </c>
      <c r="O45" s="224"/>
    </row>
    <row r="46" spans="1:15" ht="12.75" customHeight="1">
      <c r="A46" s="25"/>
      <c r="B46" s="26"/>
      <c r="C46" s="29"/>
      <c r="D46" s="39"/>
      <c r="E46" s="28"/>
      <c r="F46" s="25"/>
      <c r="H46" s="29"/>
      <c r="I46" s="39"/>
      <c r="J46" s="28"/>
      <c r="K46" s="25"/>
      <c r="L46" s="26"/>
      <c r="M46" s="29"/>
      <c r="N46" s="39"/>
      <c r="O46" s="28"/>
    </row>
    <row r="47" spans="1:15" ht="12.75" customHeight="1">
      <c r="A47" s="25"/>
      <c r="B47" s="26"/>
      <c r="C47" s="29"/>
      <c r="D47" s="138" t="s">
        <v>288</v>
      </c>
      <c r="E47" s="28"/>
      <c r="F47" s="25"/>
      <c r="H47" s="29"/>
      <c r="I47" s="138" t="s">
        <v>288</v>
      </c>
      <c r="J47" s="28"/>
      <c r="K47" s="25"/>
      <c r="L47" s="26"/>
      <c r="M47" s="29"/>
      <c r="N47" s="138" t="s">
        <v>6</v>
      </c>
      <c r="O47" s="28"/>
    </row>
    <row r="48" spans="1:15" ht="12.75" customHeight="1">
      <c r="A48" s="25"/>
      <c r="B48" s="26"/>
      <c r="C48" s="29"/>
      <c r="D48" s="39"/>
      <c r="E48" s="28"/>
      <c r="F48" s="25"/>
      <c r="H48" s="29"/>
      <c r="I48" s="39"/>
      <c r="J48" s="28"/>
      <c r="K48" s="25"/>
      <c r="L48" s="26"/>
      <c r="M48" s="29"/>
      <c r="N48" s="39"/>
      <c r="O48" s="28"/>
    </row>
    <row r="49" spans="1:15" ht="12.75" customHeight="1">
      <c r="A49" s="25"/>
      <c r="B49" s="26"/>
      <c r="C49" s="29"/>
      <c r="D49" s="39"/>
      <c r="E49" s="28"/>
      <c r="F49" s="25"/>
      <c r="H49" s="29"/>
      <c r="I49" s="39"/>
      <c r="J49" s="28"/>
      <c r="K49" s="25"/>
      <c r="L49" s="26"/>
      <c r="M49" s="29"/>
      <c r="N49" s="39"/>
      <c r="O49" s="28"/>
    </row>
    <row r="50" spans="1:15" ht="12.75" customHeight="1">
      <c r="A50" s="25"/>
      <c r="B50" s="26"/>
      <c r="C50" s="29"/>
      <c r="D50" s="39"/>
      <c r="E50" s="28"/>
      <c r="F50" s="25"/>
      <c r="H50" s="29"/>
      <c r="I50" s="39"/>
      <c r="J50" s="28"/>
      <c r="K50" s="25"/>
      <c r="L50" s="26"/>
      <c r="M50" s="29"/>
      <c r="N50" s="39"/>
      <c r="O50" s="28"/>
    </row>
    <row r="51" spans="1:15" ht="12.75" customHeight="1">
      <c r="A51" s="25"/>
      <c r="B51" s="26"/>
      <c r="C51" s="29"/>
      <c r="D51" s="39"/>
      <c r="E51" s="28"/>
      <c r="F51" s="25"/>
      <c r="H51" s="29"/>
      <c r="I51" s="39"/>
      <c r="J51" s="28"/>
      <c r="K51" s="25"/>
      <c r="L51" s="26"/>
      <c r="M51" s="29"/>
      <c r="N51" s="39"/>
      <c r="O51" s="28"/>
    </row>
    <row r="52" spans="1:15" ht="12.75" customHeight="1">
      <c r="A52" s="25"/>
      <c r="B52" s="26"/>
      <c r="C52" s="29"/>
      <c r="D52" s="39"/>
      <c r="E52" s="28"/>
      <c r="F52" s="25"/>
      <c r="H52" s="29"/>
      <c r="I52" s="39"/>
      <c r="J52" s="28"/>
      <c r="K52" s="25"/>
      <c r="L52" s="26"/>
      <c r="M52" s="29"/>
      <c r="N52" s="39"/>
      <c r="O52" s="28"/>
    </row>
    <row r="53" spans="1:15" ht="12.75" customHeight="1">
      <c r="A53" s="25"/>
      <c r="B53" s="26"/>
      <c r="C53" s="45"/>
      <c r="D53" s="30"/>
      <c r="E53" s="28"/>
      <c r="F53" s="25"/>
      <c r="H53" s="29"/>
      <c r="I53" s="39"/>
      <c r="J53" s="28"/>
      <c r="K53" s="25"/>
      <c r="L53" s="26"/>
      <c r="M53" s="29"/>
      <c r="N53" s="39"/>
      <c r="O53" s="28"/>
    </row>
    <row r="54" spans="1:15" ht="12.75" customHeight="1" thickBot="1">
      <c r="A54" s="25"/>
      <c r="B54" s="26"/>
      <c r="C54" s="49"/>
      <c r="D54" s="66"/>
      <c r="E54" s="53"/>
      <c r="F54" s="25"/>
      <c r="H54" s="63"/>
      <c r="I54" s="68"/>
      <c r="J54" s="53"/>
      <c r="K54" s="25"/>
      <c r="L54" s="26"/>
      <c r="M54" s="3"/>
      <c r="N54" s="3"/>
      <c r="O54" s="28"/>
    </row>
    <row r="55" spans="1:16" ht="12.75" customHeight="1" thickBot="1">
      <c r="A55" s="25"/>
      <c r="B55" s="26"/>
      <c r="C55" s="139" t="s">
        <v>3</v>
      </c>
      <c r="D55" s="140" t="s">
        <v>4</v>
      </c>
      <c r="E55" s="141" t="s">
        <v>5</v>
      </c>
      <c r="F55" s="25"/>
      <c r="H55" s="139" t="s">
        <v>3</v>
      </c>
      <c r="I55" s="140" t="s">
        <v>4</v>
      </c>
      <c r="J55" s="141" t="s">
        <v>5</v>
      </c>
      <c r="K55" s="25"/>
      <c r="L55" s="26"/>
      <c r="O55" s="28"/>
      <c r="P55" s="59"/>
    </row>
    <row r="56" spans="1:15" ht="12.75" customHeight="1">
      <c r="A56" s="91"/>
      <c r="B56" s="92"/>
      <c r="C56" s="192" t="str">
        <f>Cena!A20</f>
        <v>B 172</v>
      </c>
      <c r="D56" s="191" t="str">
        <f>Cena!D20</f>
        <v>140x160x74</v>
      </c>
      <c r="E56" s="195"/>
      <c r="F56" s="91"/>
      <c r="G56" s="93"/>
      <c r="H56" s="257" t="str">
        <f>Cena!A22</f>
        <v>B 175</v>
      </c>
      <c r="I56" s="229" t="str">
        <f>Cena!D22</f>
        <v>140x160x74</v>
      </c>
      <c r="J56" s="227"/>
      <c r="K56" s="25"/>
      <c r="L56" s="26"/>
      <c r="O56" s="28"/>
    </row>
    <row r="57" spans="1:15" ht="12.75" customHeight="1" thickBot="1">
      <c r="A57" s="91"/>
      <c r="B57" s="92"/>
      <c r="C57" s="192" t="str">
        <f>Cena!A166</f>
        <v>B 196</v>
      </c>
      <c r="D57" s="191" t="str">
        <f>Cena!D166</f>
        <v>160x160x74</v>
      </c>
      <c r="E57" s="195"/>
      <c r="F57" s="91"/>
      <c r="G57" s="93"/>
      <c r="H57" s="196" t="str">
        <f>Cena!A167</f>
        <v>B 199</v>
      </c>
      <c r="I57" s="197" t="str">
        <f>Cena!D167</f>
        <v>160x160x74</v>
      </c>
      <c r="J57" s="195"/>
      <c r="K57" s="25"/>
      <c r="L57" s="26"/>
      <c r="O57" s="53"/>
    </row>
    <row r="58" spans="1:15" ht="12.75" customHeight="1" thickBot="1">
      <c r="A58" s="91"/>
      <c r="B58" s="92"/>
      <c r="C58" s="192" t="str">
        <f>Cena!A24</f>
        <v>B 178</v>
      </c>
      <c r="D58" s="191" t="str">
        <f>Cena!D24</f>
        <v>180x160x74</v>
      </c>
      <c r="E58" s="195"/>
      <c r="F58" s="91"/>
      <c r="G58" s="93"/>
      <c r="H58" s="192" t="str">
        <f>Cena!A26</f>
        <v>B 181</v>
      </c>
      <c r="I58" s="191" t="str">
        <f>Cena!D26</f>
        <v>180x160x74</v>
      </c>
      <c r="J58" s="190"/>
      <c r="K58" s="25"/>
      <c r="L58" s="26"/>
      <c r="M58" s="139" t="s">
        <v>3</v>
      </c>
      <c r="N58" s="140" t="s">
        <v>4</v>
      </c>
      <c r="O58" s="141" t="s">
        <v>5</v>
      </c>
    </row>
    <row r="59" spans="1:15" ht="12.75" customHeight="1">
      <c r="A59" s="25"/>
      <c r="B59" s="26"/>
      <c r="C59" s="192" t="str">
        <f>Cena!A28</f>
        <v>B 184</v>
      </c>
      <c r="D59" s="191" t="str">
        <f>Cena!D28</f>
        <v>200x160x74</v>
      </c>
      <c r="E59" s="195"/>
      <c r="F59" s="25"/>
      <c r="G59" s="47"/>
      <c r="H59" s="192" t="str">
        <f>Cena!A30</f>
        <v>B 187</v>
      </c>
      <c r="I59" s="191" t="str">
        <f>Cena!D30</f>
        <v>200x160x74</v>
      </c>
      <c r="J59" s="190"/>
      <c r="K59" s="25"/>
      <c r="L59" s="26"/>
      <c r="M59" s="255" t="str">
        <f>Cena!A35</f>
        <v>B 201</v>
      </c>
      <c r="N59" s="212" t="str">
        <f>Cena!D35</f>
        <v>240x120x74</v>
      </c>
      <c r="O59" s="213"/>
    </row>
    <row r="60" spans="1:15" ht="12.75" customHeight="1" thickBot="1">
      <c r="A60" s="42"/>
      <c r="B60" s="43"/>
      <c r="C60" s="253" t="str">
        <f>Cena!A32</f>
        <v>B 190</v>
      </c>
      <c r="D60" s="228" t="str">
        <f>Cena!D32</f>
        <v>220x160x74</v>
      </c>
      <c r="E60" s="224"/>
      <c r="F60" s="42"/>
      <c r="G60" s="48"/>
      <c r="H60" s="253" t="str">
        <f>Cena!A34</f>
        <v>B 193</v>
      </c>
      <c r="I60" s="296" t="str">
        <f>Cena!D34</f>
        <v>220x160x74</v>
      </c>
      <c r="J60" s="224"/>
      <c r="K60" s="42"/>
      <c r="L60" s="158" t="s">
        <v>442</v>
      </c>
      <c r="M60" s="251" t="str">
        <f>Cena!A36</f>
        <v>B 202</v>
      </c>
      <c r="N60" s="204" t="str">
        <f>Cena!D35</f>
        <v>240x120x74</v>
      </c>
      <c r="O60" s="202"/>
    </row>
    <row r="61" spans="1:15" ht="12.75" customHeight="1">
      <c r="A61" s="143"/>
      <c r="B61" s="144"/>
      <c r="C61" s="83"/>
      <c r="D61" s="145"/>
      <c r="E61" s="24"/>
      <c r="F61" s="20"/>
      <c r="G61" s="21"/>
      <c r="H61" s="22"/>
      <c r="I61" s="23"/>
      <c r="J61" s="24"/>
      <c r="K61" s="9"/>
      <c r="L61" s="9"/>
      <c r="M61" s="72"/>
      <c r="N61" s="11"/>
      <c r="O61" s="28"/>
    </row>
    <row r="62" spans="1:15" ht="12.75" customHeight="1">
      <c r="A62" s="59"/>
      <c r="B62" s="47"/>
      <c r="C62" s="305" t="s">
        <v>327</v>
      </c>
      <c r="D62" s="305"/>
      <c r="E62" s="306"/>
      <c r="F62" s="25"/>
      <c r="G62" s="26"/>
      <c r="H62" s="29"/>
      <c r="I62" s="138" t="s">
        <v>8</v>
      </c>
      <c r="J62" s="28"/>
      <c r="K62" s="58"/>
      <c r="L62" s="9"/>
      <c r="M62" s="304" t="s">
        <v>284</v>
      </c>
      <c r="N62" s="304"/>
      <c r="O62" s="303"/>
    </row>
    <row r="63" spans="1:15" ht="12.75" customHeight="1">
      <c r="A63" s="59"/>
      <c r="B63" s="47"/>
      <c r="C63" s="47"/>
      <c r="D63" s="47"/>
      <c r="E63" s="79"/>
      <c r="F63" s="25"/>
      <c r="G63" s="26"/>
      <c r="H63" s="29"/>
      <c r="I63" s="39"/>
      <c r="J63" s="28"/>
      <c r="K63" s="9"/>
      <c r="L63" s="9"/>
      <c r="M63" s="72"/>
      <c r="N63" s="11"/>
      <c r="O63" s="28"/>
    </row>
    <row r="64" spans="1:15" ht="12.75" customHeight="1">
      <c r="A64" s="59"/>
      <c r="B64" s="47"/>
      <c r="C64" s="47"/>
      <c r="D64" s="47"/>
      <c r="E64" s="79"/>
      <c r="F64" s="25"/>
      <c r="G64" s="26"/>
      <c r="H64" s="29"/>
      <c r="I64" s="39"/>
      <c r="J64" s="28"/>
      <c r="K64" s="9"/>
      <c r="L64" s="9"/>
      <c r="M64" s="72"/>
      <c r="N64" s="11"/>
      <c r="O64" s="28"/>
    </row>
    <row r="65" spans="1:15" ht="12.75" customHeight="1">
      <c r="A65" s="59"/>
      <c r="B65" s="47"/>
      <c r="C65" s="47"/>
      <c r="D65" s="47"/>
      <c r="E65" s="79"/>
      <c r="F65" s="25"/>
      <c r="G65" s="26"/>
      <c r="H65" s="29"/>
      <c r="I65" s="39"/>
      <c r="J65" s="28"/>
      <c r="K65" s="9"/>
      <c r="L65" s="9"/>
      <c r="M65" s="72"/>
      <c r="N65" s="11"/>
      <c r="O65" s="28"/>
    </row>
    <row r="66" spans="1:15" ht="12.75" customHeight="1">
      <c r="A66" s="59"/>
      <c r="B66" s="47"/>
      <c r="C66" s="47"/>
      <c r="D66" s="47"/>
      <c r="E66" s="79"/>
      <c r="F66" s="25"/>
      <c r="G66" s="26"/>
      <c r="H66" s="29"/>
      <c r="I66" s="39"/>
      <c r="J66" s="28"/>
      <c r="K66" s="9"/>
      <c r="L66" s="9"/>
      <c r="M66" s="72"/>
      <c r="N66" s="11" t="s">
        <v>292</v>
      </c>
      <c r="O66" s="28"/>
    </row>
    <row r="67" spans="1:15" ht="12.75" customHeight="1">
      <c r="A67" s="59"/>
      <c r="B67" s="47"/>
      <c r="C67" s="47"/>
      <c r="D67" s="47"/>
      <c r="E67" s="79"/>
      <c r="F67" s="25"/>
      <c r="G67" s="26"/>
      <c r="H67" s="29"/>
      <c r="I67" s="39"/>
      <c r="J67" s="28"/>
      <c r="K67" s="9"/>
      <c r="L67" s="9"/>
      <c r="M67" s="72"/>
      <c r="N67" s="11"/>
      <c r="O67" s="28"/>
    </row>
    <row r="68" spans="1:15" ht="12.75" customHeight="1">
      <c r="A68" s="59"/>
      <c r="B68" s="47"/>
      <c r="C68" s="47"/>
      <c r="D68" s="47"/>
      <c r="E68" s="79"/>
      <c r="F68" s="97"/>
      <c r="G68" s="98"/>
      <c r="H68" s="99"/>
      <c r="I68" s="100"/>
      <c r="J68" s="101"/>
      <c r="K68" s="9"/>
      <c r="L68" s="9"/>
      <c r="M68" s="72"/>
      <c r="N68" s="11"/>
      <c r="O68" s="28"/>
    </row>
    <row r="69" spans="1:15" ht="12.75" customHeight="1">
      <c r="A69" s="59"/>
      <c r="B69" s="47"/>
      <c r="C69" s="47"/>
      <c r="D69" s="47"/>
      <c r="E69" s="79"/>
      <c r="F69" s="97"/>
      <c r="G69" s="98"/>
      <c r="H69" s="99"/>
      <c r="I69" s="100"/>
      <c r="J69" s="101"/>
      <c r="K69" s="9"/>
      <c r="L69" s="9"/>
      <c r="M69" s="72"/>
      <c r="N69" s="11"/>
      <c r="O69" s="28"/>
    </row>
    <row r="70" spans="1:15" ht="12.75" customHeight="1">
      <c r="A70" s="59"/>
      <c r="B70" s="47"/>
      <c r="C70" s="47"/>
      <c r="D70" s="47"/>
      <c r="E70" s="79"/>
      <c r="F70" s="97"/>
      <c r="G70" s="98"/>
      <c r="H70" s="99"/>
      <c r="I70" s="100"/>
      <c r="J70" s="101"/>
      <c r="K70" s="9"/>
      <c r="L70" s="9"/>
      <c r="M70" s="77"/>
      <c r="N70" s="3"/>
      <c r="O70" s="28"/>
    </row>
    <row r="71" spans="1:15" ht="12.75" customHeight="1">
      <c r="A71" s="59"/>
      <c r="B71" s="47"/>
      <c r="C71" s="47"/>
      <c r="D71" s="47"/>
      <c r="E71" s="79"/>
      <c r="F71" s="97"/>
      <c r="G71" s="98"/>
      <c r="H71" s="103"/>
      <c r="I71" s="104"/>
      <c r="J71" s="101"/>
      <c r="K71" s="9"/>
      <c r="L71" s="9"/>
      <c r="M71" s="77"/>
      <c r="N71" s="3"/>
      <c r="O71" s="28"/>
    </row>
    <row r="72" spans="1:15" ht="12.75" customHeight="1" thickBot="1">
      <c r="A72" s="59"/>
      <c r="B72" s="47"/>
      <c r="C72" s="47"/>
      <c r="D72" s="47"/>
      <c r="E72" s="79"/>
      <c r="F72" s="97"/>
      <c r="G72" s="105"/>
      <c r="H72" s="106"/>
      <c r="I72" s="107"/>
      <c r="J72" s="108"/>
      <c r="K72" s="9"/>
      <c r="L72" s="9"/>
      <c r="M72" s="72"/>
      <c r="O72" s="28"/>
    </row>
    <row r="73" spans="1:15" ht="12.75" customHeight="1" thickBot="1">
      <c r="A73" s="59"/>
      <c r="B73" s="47"/>
      <c r="C73" s="139" t="s">
        <v>3</v>
      </c>
      <c r="D73" s="140" t="s">
        <v>4</v>
      </c>
      <c r="E73" s="141" t="s">
        <v>5</v>
      </c>
      <c r="F73" s="97"/>
      <c r="G73" s="98"/>
      <c r="H73" s="139" t="s">
        <v>3</v>
      </c>
      <c r="I73" s="140" t="s">
        <v>4</v>
      </c>
      <c r="J73" s="141" t="s">
        <v>5</v>
      </c>
      <c r="K73" s="26"/>
      <c r="L73" s="26"/>
      <c r="M73" s="139" t="s">
        <v>3</v>
      </c>
      <c r="N73" s="140" t="s">
        <v>4</v>
      </c>
      <c r="O73" s="141" t="s">
        <v>5</v>
      </c>
    </row>
    <row r="74" spans="1:15" ht="12.75" customHeight="1" thickBot="1">
      <c r="A74" s="146"/>
      <c r="B74" s="48"/>
      <c r="C74" s="210" t="str">
        <f>Cena!A120</f>
        <v>B080M</v>
      </c>
      <c r="D74" s="204" t="str">
        <f>Cena!D120</f>
        <v>80x60x54</v>
      </c>
      <c r="E74" s="202"/>
      <c r="F74" s="109"/>
      <c r="G74" s="110"/>
      <c r="H74" s="205" t="str">
        <f>Cena!A51</f>
        <v>B 356</v>
      </c>
      <c r="I74" s="206" t="str">
        <f>Cena!D51</f>
        <v>80x60x68,7</v>
      </c>
      <c r="J74" s="207"/>
      <c r="K74" s="43"/>
      <c r="L74" s="277" t="s">
        <v>412</v>
      </c>
      <c r="M74" s="210" t="str">
        <f>Cena!A95</f>
        <v>340 253</v>
      </c>
      <c r="N74" s="204" t="str">
        <f>Cena!D95</f>
        <v>40,8x50,4x60,4</v>
      </c>
      <c r="O74" s="202"/>
    </row>
    <row r="75" spans="1:15" ht="12.75" customHeight="1">
      <c r="A75" s="20"/>
      <c r="B75" s="9"/>
      <c r="C75" s="72"/>
      <c r="D75" s="11"/>
      <c r="E75" s="24"/>
      <c r="F75" s="9"/>
      <c r="G75" s="9"/>
      <c r="H75" s="72"/>
      <c r="I75" s="11"/>
      <c r="J75" s="24"/>
      <c r="K75" s="9"/>
      <c r="L75" s="9"/>
      <c r="M75" s="72"/>
      <c r="N75" s="11"/>
      <c r="O75" s="24"/>
    </row>
    <row r="76" spans="1:15" ht="12.75" customHeight="1">
      <c r="A76" s="25"/>
      <c r="B76" s="9"/>
      <c r="C76" s="273" t="s">
        <v>282</v>
      </c>
      <c r="D76" s="273"/>
      <c r="E76" s="274"/>
      <c r="F76" s="9"/>
      <c r="G76" s="9"/>
      <c r="H76" s="273" t="s">
        <v>283</v>
      </c>
      <c r="I76" s="273"/>
      <c r="J76" s="274"/>
      <c r="K76" s="9"/>
      <c r="L76" s="9"/>
      <c r="M76" s="273" t="s">
        <v>7</v>
      </c>
      <c r="N76" s="273"/>
      <c r="O76" s="274"/>
    </row>
    <row r="77" spans="1:15" ht="12.75" customHeight="1">
      <c r="A77" s="25"/>
      <c r="B77" s="9"/>
      <c r="C77" s="72"/>
      <c r="D77" s="11"/>
      <c r="E77" s="28"/>
      <c r="F77" s="9"/>
      <c r="G77" s="9"/>
      <c r="H77" s="72"/>
      <c r="I77" s="11"/>
      <c r="J77" s="28"/>
      <c r="K77" s="9"/>
      <c r="L77" s="9"/>
      <c r="M77" s="72"/>
      <c r="N77" s="11"/>
      <c r="O77" s="28"/>
    </row>
    <row r="78" spans="1:15" ht="12.75" customHeight="1">
      <c r="A78" s="25"/>
      <c r="B78" s="9"/>
      <c r="C78" s="72"/>
      <c r="D78" s="11"/>
      <c r="E78" s="28"/>
      <c r="F78" s="9"/>
      <c r="G78" s="9"/>
      <c r="H78" s="72"/>
      <c r="I78" s="11"/>
      <c r="J78" s="28"/>
      <c r="K78" s="9"/>
      <c r="L78" s="9"/>
      <c r="M78" s="72"/>
      <c r="N78" s="11"/>
      <c r="O78" s="28"/>
    </row>
    <row r="79" spans="1:15" ht="12.75" customHeight="1">
      <c r="A79" s="25"/>
      <c r="B79" s="9"/>
      <c r="C79" s="72"/>
      <c r="D79" s="11"/>
      <c r="E79" s="28"/>
      <c r="F79" s="9"/>
      <c r="G79" s="9"/>
      <c r="H79" s="72"/>
      <c r="I79" s="11"/>
      <c r="J79" s="28"/>
      <c r="K79" s="9"/>
      <c r="L79" s="9"/>
      <c r="M79" s="72"/>
      <c r="N79" s="11"/>
      <c r="O79" s="28"/>
    </row>
    <row r="80" spans="1:15" ht="12.75" customHeight="1">
      <c r="A80" s="25"/>
      <c r="B80" s="9"/>
      <c r="C80" s="72"/>
      <c r="D80" s="11"/>
      <c r="E80" s="28"/>
      <c r="F80" s="9"/>
      <c r="G80" s="9"/>
      <c r="H80" s="72"/>
      <c r="I80" s="11"/>
      <c r="J80" s="28"/>
      <c r="K80" s="9"/>
      <c r="L80" s="9"/>
      <c r="M80" s="72"/>
      <c r="N80" s="11"/>
      <c r="O80" s="28"/>
    </row>
    <row r="81" spans="1:15" ht="12.75" customHeight="1">
      <c r="A81" s="52"/>
      <c r="B81" s="9"/>
      <c r="C81" s="72"/>
      <c r="D81" s="11"/>
      <c r="E81" s="28"/>
      <c r="F81" s="9"/>
      <c r="G81" s="9"/>
      <c r="H81" s="72"/>
      <c r="I81" s="11"/>
      <c r="J81" s="28"/>
      <c r="K81" s="9"/>
      <c r="L81" s="9"/>
      <c r="M81" s="72"/>
      <c r="N81" s="11"/>
      <c r="O81" s="28"/>
    </row>
    <row r="82" spans="1:15" ht="12.75" customHeight="1">
      <c r="A82" s="52"/>
      <c r="B82" s="9"/>
      <c r="C82" s="72"/>
      <c r="D82" s="11"/>
      <c r="E82" s="28"/>
      <c r="F82" s="9"/>
      <c r="G82" s="9"/>
      <c r="H82" s="72"/>
      <c r="I82" s="11"/>
      <c r="J82" s="28"/>
      <c r="K82" s="9"/>
      <c r="L82" s="9"/>
      <c r="M82" s="72"/>
      <c r="N82" s="11"/>
      <c r="O82" s="28"/>
    </row>
    <row r="83" spans="1:15" ht="12.75" customHeight="1">
      <c r="A83" s="52"/>
      <c r="B83" s="9"/>
      <c r="C83" s="72"/>
      <c r="D83" s="11"/>
      <c r="E83" s="28"/>
      <c r="F83" s="9"/>
      <c r="G83" s="9"/>
      <c r="H83" s="72"/>
      <c r="I83" s="11"/>
      <c r="J83" s="28"/>
      <c r="K83" s="9"/>
      <c r="L83" s="9"/>
      <c r="M83" s="72"/>
      <c r="N83" s="11"/>
      <c r="O83" s="28"/>
    </row>
    <row r="84" spans="1:15" ht="12.75" customHeight="1" thickBot="1">
      <c r="A84" s="52"/>
      <c r="B84" s="9"/>
      <c r="C84" s="72"/>
      <c r="D84" s="11"/>
      <c r="E84" s="28"/>
      <c r="F84" s="9"/>
      <c r="G84" s="9"/>
      <c r="H84" s="72"/>
      <c r="J84" s="28"/>
      <c r="K84" s="9"/>
      <c r="L84" s="9"/>
      <c r="M84" s="72"/>
      <c r="O84" s="53"/>
    </row>
    <row r="85" spans="1:15" ht="12.75" customHeight="1" thickBot="1">
      <c r="A85" s="52"/>
      <c r="B85" s="9"/>
      <c r="C85" s="78"/>
      <c r="D85" s="55"/>
      <c r="E85" s="56"/>
      <c r="F85" s="9"/>
      <c r="G85" s="9"/>
      <c r="H85" s="72"/>
      <c r="J85" s="53"/>
      <c r="K85" s="9"/>
      <c r="L85" s="9"/>
      <c r="M85" s="139" t="s">
        <v>3</v>
      </c>
      <c r="N85" s="140" t="s">
        <v>4</v>
      </c>
      <c r="O85" s="141" t="s">
        <v>5</v>
      </c>
    </row>
    <row r="86" spans="1:15" ht="12.75" customHeight="1" thickBot="1">
      <c r="A86" s="52"/>
      <c r="B86" s="9"/>
      <c r="C86" s="139" t="s">
        <v>3</v>
      </c>
      <c r="D86" s="140" t="s">
        <v>4</v>
      </c>
      <c r="E86" s="141" t="s">
        <v>5</v>
      </c>
      <c r="F86" s="9"/>
      <c r="G86" s="9"/>
      <c r="H86" s="139" t="s">
        <v>3</v>
      </c>
      <c r="I86" s="140" t="s">
        <v>4</v>
      </c>
      <c r="J86" s="141" t="s">
        <v>5</v>
      </c>
      <c r="K86" s="9"/>
      <c r="L86" s="9"/>
      <c r="M86" s="208" t="str">
        <f>Cena!A45</f>
        <v>B 313</v>
      </c>
      <c r="N86" s="209" t="str">
        <f>Cena!D45</f>
        <v>70x64x74</v>
      </c>
      <c r="O86" s="199"/>
    </row>
    <row r="87" spans="1:15" s="47" customFormat="1" ht="12.75" customHeight="1">
      <c r="A87" s="52"/>
      <c r="B87" s="162" t="s">
        <v>408</v>
      </c>
      <c r="C87" s="214" t="str">
        <f>Cena!A37</f>
        <v>B 301</v>
      </c>
      <c r="D87" s="215" t="str">
        <f>Cena!D37</f>
        <v>53,5x59,3x74</v>
      </c>
      <c r="E87" s="216"/>
      <c r="F87" s="26"/>
      <c r="G87" s="162" t="s">
        <v>410</v>
      </c>
      <c r="H87" s="220" t="str">
        <f>Cena!A39</f>
        <v>B 304</v>
      </c>
      <c r="I87" s="221" t="str">
        <f>Cena!D39</f>
        <v>53,5x59,3x74</v>
      </c>
      <c r="J87" s="195"/>
      <c r="K87" s="26"/>
      <c r="L87" s="26"/>
      <c r="M87" s="208" t="str">
        <f>Cena!A47</f>
        <v>B 319</v>
      </c>
      <c r="N87" s="209" t="str">
        <f>Cena!D47</f>
        <v>86x77x74</v>
      </c>
      <c r="O87" s="199"/>
    </row>
    <row r="88" spans="1:15" s="47" customFormat="1" ht="12.75" customHeight="1" thickBot="1">
      <c r="A88" s="57"/>
      <c r="B88" s="163" t="s">
        <v>409</v>
      </c>
      <c r="C88" s="217" t="str">
        <f>Cena!A41</f>
        <v>B 307</v>
      </c>
      <c r="D88" s="218" t="str">
        <f>Cena!D41</f>
        <v>57,4x67,3x74</v>
      </c>
      <c r="E88" s="219"/>
      <c r="F88" s="43"/>
      <c r="G88" s="164" t="s">
        <v>411</v>
      </c>
      <c r="H88" s="222" t="str">
        <f>Cena!A43</f>
        <v>B 310</v>
      </c>
      <c r="I88" s="223" t="str">
        <f>Cena!D43</f>
        <v>57,4x67,3x74</v>
      </c>
      <c r="J88" s="224"/>
      <c r="K88" s="43"/>
      <c r="L88" s="43"/>
      <c r="M88" s="210" t="str">
        <f>Cena!A49</f>
        <v>B 326</v>
      </c>
      <c r="N88" s="204" t="str">
        <f>Cena!D49</f>
        <v>76x64x74</v>
      </c>
      <c r="O88" s="202"/>
    </row>
    <row r="89" spans="1:15" ht="12.75" customHeight="1">
      <c r="A89" s="20"/>
      <c r="B89" s="21"/>
      <c r="C89" s="83"/>
      <c r="D89" s="23"/>
      <c r="E89" s="24"/>
      <c r="F89" s="9"/>
      <c r="G89" s="9"/>
      <c r="H89" s="72"/>
      <c r="I89" s="11"/>
      <c r="J89" s="24"/>
      <c r="K89" s="9"/>
      <c r="L89" s="9"/>
      <c r="M89" s="72"/>
      <c r="N89" s="11"/>
      <c r="O89" s="28"/>
    </row>
    <row r="90" spans="1:15" ht="12.75" customHeight="1">
      <c r="A90" s="25"/>
      <c r="B90" s="26"/>
      <c r="C90" s="302" t="s">
        <v>285</v>
      </c>
      <c r="D90" s="302"/>
      <c r="E90" s="303"/>
      <c r="F90" s="9"/>
      <c r="G90" s="9"/>
      <c r="H90" s="304" t="s">
        <v>286</v>
      </c>
      <c r="I90" s="304"/>
      <c r="J90" s="303"/>
      <c r="K90" s="9"/>
      <c r="L90" s="9"/>
      <c r="M90" s="304" t="s">
        <v>280</v>
      </c>
      <c r="N90" s="304"/>
      <c r="O90" s="303"/>
    </row>
    <row r="91" spans="1:15" ht="12.75" customHeight="1">
      <c r="A91" s="25"/>
      <c r="B91" s="9"/>
      <c r="C91" s="72"/>
      <c r="D91" s="142" t="s">
        <v>298</v>
      </c>
      <c r="E91" s="28"/>
      <c r="F91" s="9"/>
      <c r="G91" s="9"/>
      <c r="H91" s="72"/>
      <c r="I91" s="142" t="s">
        <v>298</v>
      </c>
      <c r="J91" s="28"/>
      <c r="K91" s="9"/>
      <c r="L91" s="9"/>
      <c r="M91" s="72"/>
      <c r="N91" s="142" t="s">
        <v>298</v>
      </c>
      <c r="O91" s="28"/>
    </row>
    <row r="92" spans="1:15" ht="12.75" customHeight="1">
      <c r="A92" s="25"/>
      <c r="B92" s="9"/>
      <c r="C92" s="72"/>
      <c r="D92" s="11"/>
      <c r="E92" s="28"/>
      <c r="F92" s="9"/>
      <c r="G92" s="9"/>
      <c r="H92" s="72"/>
      <c r="I92" s="11"/>
      <c r="J92" s="28"/>
      <c r="K92" s="9"/>
      <c r="L92" s="9"/>
      <c r="M92" s="72"/>
      <c r="N92" s="11"/>
      <c r="O92" s="28"/>
    </row>
    <row r="93" spans="1:15" ht="12.75" customHeight="1">
      <c r="A93" s="25"/>
      <c r="B93" s="9"/>
      <c r="C93" s="72"/>
      <c r="D93" s="11"/>
      <c r="E93" s="28"/>
      <c r="F93" s="9"/>
      <c r="G93" s="9"/>
      <c r="H93" s="72"/>
      <c r="I93" s="11"/>
      <c r="J93" s="28"/>
      <c r="K93" s="9"/>
      <c r="L93" s="9"/>
      <c r="M93" s="72"/>
      <c r="N93" s="11"/>
      <c r="O93" s="28"/>
    </row>
    <row r="94" spans="1:15" ht="12.75" customHeight="1">
      <c r="A94" s="25"/>
      <c r="B94" s="9"/>
      <c r="C94" s="72"/>
      <c r="D94" s="11"/>
      <c r="E94" s="28"/>
      <c r="F94" s="9"/>
      <c r="G94" s="9"/>
      <c r="H94" s="72"/>
      <c r="I94" s="11"/>
      <c r="J94" s="28"/>
      <c r="K94" s="9"/>
      <c r="L94" s="9"/>
      <c r="M94" s="76"/>
      <c r="N94" s="39"/>
      <c r="O94" s="28"/>
    </row>
    <row r="95" spans="1:15" ht="12.75" customHeight="1">
      <c r="A95" s="25"/>
      <c r="B95" s="9"/>
      <c r="C95" s="72"/>
      <c r="D95" s="11"/>
      <c r="E95" s="28"/>
      <c r="F95" s="9"/>
      <c r="G95" s="9"/>
      <c r="H95" s="72"/>
      <c r="I95" s="11"/>
      <c r="J95" s="28"/>
      <c r="K95" s="9"/>
      <c r="L95" s="9"/>
      <c r="M95" s="76"/>
      <c r="N95" s="39"/>
      <c r="O95" s="28"/>
    </row>
    <row r="96" spans="1:15" ht="12.75" customHeight="1">
      <c r="A96" s="25"/>
      <c r="B96" s="9"/>
      <c r="C96" s="72"/>
      <c r="D96" s="11"/>
      <c r="E96" s="28"/>
      <c r="F96" s="9"/>
      <c r="G96" s="9"/>
      <c r="H96" s="72"/>
      <c r="I96" s="11"/>
      <c r="J96" s="28"/>
      <c r="K96" s="9"/>
      <c r="L96" s="9"/>
      <c r="M96" s="76"/>
      <c r="N96" s="30"/>
      <c r="O96" s="28"/>
    </row>
    <row r="97" spans="1:16" ht="12.75" customHeight="1">
      <c r="A97" s="25"/>
      <c r="B97" s="9"/>
      <c r="C97" s="72"/>
      <c r="D97" s="11"/>
      <c r="E97" s="28"/>
      <c r="F97" s="9"/>
      <c r="G97" s="9"/>
      <c r="H97" s="72"/>
      <c r="I97" s="11"/>
      <c r="J97" s="28"/>
      <c r="K97" s="9"/>
      <c r="L97" s="9"/>
      <c r="M97" s="76"/>
      <c r="N97" s="65"/>
      <c r="O97" s="28"/>
      <c r="P97" s="59"/>
    </row>
    <row r="98" spans="1:16" ht="12.75" customHeight="1" thickBot="1">
      <c r="A98" s="25"/>
      <c r="B98" s="9"/>
      <c r="C98" s="72"/>
      <c r="E98" s="28"/>
      <c r="F98" s="9"/>
      <c r="G98" s="9"/>
      <c r="H98" s="72"/>
      <c r="J98" s="28"/>
      <c r="K98" s="9"/>
      <c r="L98" s="9"/>
      <c r="M98" s="71"/>
      <c r="N98" s="64"/>
      <c r="O98" s="53"/>
      <c r="P98" s="59"/>
    </row>
    <row r="99" spans="1:15" ht="12.75" customHeight="1" thickBot="1">
      <c r="A99" s="25"/>
      <c r="B99" s="9"/>
      <c r="C99" s="72"/>
      <c r="E99" s="28"/>
      <c r="F99" s="9"/>
      <c r="G99" s="9"/>
      <c r="H99" s="72"/>
      <c r="J99" s="28"/>
      <c r="K99" s="9"/>
      <c r="L99" s="9"/>
      <c r="M99" s="139" t="s">
        <v>3</v>
      </c>
      <c r="N99" s="140" t="s">
        <v>4</v>
      </c>
      <c r="O99" s="141" t="s">
        <v>5</v>
      </c>
    </row>
    <row r="100" spans="1:15" ht="12.75" customHeight="1" thickBot="1">
      <c r="A100" s="25"/>
      <c r="B100" s="9"/>
      <c r="C100" s="139" t="s">
        <v>3</v>
      </c>
      <c r="D100" s="140" t="s">
        <v>4</v>
      </c>
      <c r="E100" s="141" t="s">
        <v>5</v>
      </c>
      <c r="F100" s="9"/>
      <c r="G100" s="9"/>
      <c r="H100" s="139" t="s">
        <v>3</v>
      </c>
      <c r="I100" s="140" t="s">
        <v>4</v>
      </c>
      <c r="J100" s="141" t="s">
        <v>5</v>
      </c>
      <c r="K100" s="9"/>
      <c r="L100" s="9"/>
      <c r="M100" s="220" t="str">
        <f>Cena!A46</f>
        <v>340 350</v>
      </c>
      <c r="N100" s="197" t="str">
        <f>Cena!D46</f>
        <v>70x64x2,8</v>
      </c>
      <c r="O100" s="195"/>
    </row>
    <row r="101" spans="1:15" ht="12.75" customHeight="1">
      <c r="A101" s="25"/>
      <c r="B101" s="9"/>
      <c r="C101" s="225" t="str">
        <f>Cena!A38</f>
        <v>340 216</v>
      </c>
      <c r="D101" s="226" t="str">
        <f>Cena!D38</f>
        <v>53x60x2,8</v>
      </c>
      <c r="E101" s="227"/>
      <c r="F101" s="9"/>
      <c r="G101" s="9"/>
      <c r="H101" s="225" t="str">
        <f>Cena!A40</f>
        <v>340 217</v>
      </c>
      <c r="I101" s="229" t="str">
        <f>Cena!D40</f>
        <v>53x60x2,8</v>
      </c>
      <c r="J101" s="227"/>
      <c r="K101" s="9"/>
      <c r="L101" s="9"/>
      <c r="M101" s="220" t="str">
        <f>Cena!A48</f>
        <v>340 352</v>
      </c>
      <c r="N101" s="197" t="str">
        <f>Cena!D48</f>
        <v>86x77x2,8</v>
      </c>
      <c r="O101" s="195"/>
    </row>
    <row r="102" spans="1:15" s="47" customFormat="1" ht="12.75" customHeight="1" thickBot="1">
      <c r="A102" s="42"/>
      <c r="B102" s="137"/>
      <c r="C102" s="222" t="str">
        <f>Cena!A42</f>
        <v>340 218</v>
      </c>
      <c r="D102" s="228" t="str">
        <f>Cena!D42</f>
        <v>57x67x2,8</v>
      </c>
      <c r="E102" s="224"/>
      <c r="F102" s="43"/>
      <c r="G102" s="43"/>
      <c r="H102" s="222" t="str">
        <f>Cena!A44</f>
        <v>340 219</v>
      </c>
      <c r="I102" s="228" t="str">
        <f>Cena!D44</f>
        <v>57x67x2,8</v>
      </c>
      <c r="J102" s="224"/>
      <c r="K102" s="43"/>
      <c r="L102" s="43"/>
      <c r="M102" s="222" t="str">
        <f>Cena!A50</f>
        <v>340 351</v>
      </c>
      <c r="N102" s="230" t="str">
        <f>Cena!D50</f>
        <v>76x64x2,8</v>
      </c>
      <c r="O102" s="224"/>
    </row>
    <row r="103" ht="12.75">
      <c r="P103" s="102"/>
    </row>
  </sheetData>
  <sheetProtection/>
  <mergeCells count="8">
    <mergeCell ref="C90:E90"/>
    <mergeCell ref="H90:J90"/>
    <mergeCell ref="M90:O90"/>
    <mergeCell ref="C62:E62"/>
    <mergeCell ref="M62:O62"/>
    <mergeCell ref="H16:J16"/>
    <mergeCell ref="M16:O16"/>
    <mergeCell ref="C32:E32"/>
  </mergeCells>
  <printOptions horizontalCentered="1"/>
  <pageMargins left="0.5905511811023623" right="0.5905511811023623" top="0.5905511811023623" bottom="0.1968503937007874" header="0.5118110236220472" footer="0.5118110236220472"/>
  <pageSetup horizontalDpi="600" verticalDpi="60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5"/>
  <sheetViews>
    <sheetView view="pageBreakPreview" zoomScaleSheetLayoutView="100" zoomScalePageLayoutView="0" workbookViewId="0" topLeftCell="A22">
      <selection activeCell="O49" sqref="O49"/>
    </sheetView>
  </sheetViews>
  <sheetFormatPr defaultColWidth="9.140625" defaultRowHeight="12.75"/>
  <cols>
    <col min="1" max="1" width="8.57421875" style="3" customWidth="1"/>
    <col min="2" max="2" width="8.7109375" style="3" customWidth="1"/>
    <col min="3" max="3" width="10.28125" style="72" customWidth="1"/>
    <col min="4" max="4" width="13.00390625" style="5" customWidth="1"/>
    <col min="5" max="5" width="10.28125" style="6" customWidth="1"/>
    <col min="6" max="6" width="8.57421875" style="3" customWidth="1"/>
    <col min="7" max="7" width="8.7109375" style="3" customWidth="1"/>
    <col min="8" max="8" width="10.28125" style="72" customWidth="1"/>
    <col min="9" max="9" width="13.00390625" style="5" customWidth="1"/>
    <col min="10" max="10" width="10.28125" style="6" customWidth="1"/>
    <col min="11" max="11" width="8.57421875" style="3" customWidth="1"/>
    <col min="12" max="12" width="8.7109375" style="3" customWidth="1"/>
    <col min="13" max="13" width="10.28125" style="72" customWidth="1"/>
    <col min="14" max="14" width="13.00390625" style="5" customWidth="1"/>
    <col min="15" max="15" width="10.28125" style="6" customWidth="1"/>
    <col min="16" max="16384" width="9.140625" style="3" customWidth="1"/>
  </cols>
  <sheetData>
    <row r="1" spans="1:15" s="18" customFormat="1" ht="14.25" customHeight="1">
      <c r="A1" s="12"/>
      <c r="B1" s="13"/>
      <c r="C1" s="70"/>
      <c r="D1" s="15"/>
      <c r="E1" s="16"/>
      <c r="F1" s="13"/>
      <c r="G1" s="13"/>
      <c r="H1" s="70"/>
      <c r="I1" s="17"/>
      <c r="J1" s="16"/>
      <c r="K1" s="13"/>
      <c r="M1" s="70"/>
      <c r="N1" s="19"/>
      <c r="O1" s="16"/>
    </row>
    <row r="2" spans="1:15" s="18" customFormat="1" ht="14.25" customHeight="1">
      <c r="A2" s="12"/>
      <c r="B2" s="13"/>
      <c r="C2" s="70"/>
      <c r="D2" s="15"/>
      <c r="E2" s="16"/>
      <c r="F2" s="13"/>
      <c r="G2" s="13"/>
      <c r="H2" s="70"/>
      <c r="I2" s="17"/>
      <c r="J2" s="16"/>
      <c r="K2" s="13"/>
      <c r="M2" s="70"/>
      <c r="N2" s="19"/>
      <c r="O2" s="16"/>
    </row>
    <row r="3" spans="1:15" s="18" customFormat="1" ht="14.25" customHeight="1">
      <c r="A3" s="12"/>
      <c r="B3" s="15"/>
      <c r="C3" s="70"/>
      <c r="D3" s="15"/>
      <c r="E3" s="16"/>
      <c r="F3" s="13"/>
      <c r="G3" s="13"/>
      <c r="H3" s="70"/>
      <c r="I3" s="17"/>
      <c r="J3" s="16"/>
      <c r="K3" s="13"/>
      <c r="M3" s="70"/>
      <c r="N3" s="19"/>
      <c r="O3" s="16"/>
    </row>
    <row r="4" spans="1:15" s="18" customFormat="1" ht="14.25" customHeight="1">
      <c r="A4" s="12"/>
      <c r="B4" s="13"/>
      <c r="C4" s="70"/>
      <c r="D4" s="15"/>
      <c r="E4" s="16"/>
      <c r="F4" s="13"/>
      <c r="G4" s="13"/>
      <c r="H4" s="70"/>
      <c r="I4" s="17"/>
      <c r="J4" s="16"/>
      <c r="K4" s="13"/>
      <c r="M4" s="70"/>
      <c r="N4" s="19"/>
      <c r="O4" s="16"/>
    </row>
    <row r="5" spans="1:15" s="18" customFormat="1" ht="14.25" customHeight="1">
      <c r="A5" s="12"/>
      <c r="B5" s="13"/>
      <c r="C5" s="70"/>
      <c r="D5" s="15"/>
      <c r="E5" s="16"/>
      <c r="F5" s="13"/>
      <c r="G5" s="13"/>
      <c r="H5" s="70"/>
      <c r="I5" s="17"/>
      <c r="J5" s="16"/>
      <c r="K5" s="13"/>
      <c r="M5" s="70"/>
      <c r="N5" s="19"/>
      <c r="O5" s="16"/>
    </row>
    <row r="6" spans="1:15" s="18" customFormat="1" ht="14.25" customHeight="1">
      <c r="A6" s="12"/>
      <c r="B6" s="13"/>
      <c r="C6" s="70"/>
      <c r="D6" s="15"/>
      <c r="E6" s="16"/>
      <c r="F6" s="13"/>
      <c r="G6" s="13"/>
      <c r="H6" s="70"/>
      <c r="I6" s="17"/>
      <c r="J6" s="16"/>
      <c r="K6" s="13"/>
      <c r="M6" s="70"/>
      <c r="N6" s="19"/>
      <c r="O6" s="16"/>
    </row>
    <row r="7" spans="1:15" ht="12.75" customHeight="1" thickBot="1">
      <c r="A7" s="43"/>
      <c r="B7" s="43"/>
      <c r="C7" s="71"/>
      <c r="D7" s="50"/>
      <c r="E7" s="51"/>
      <c r="F7" s="43"/>
      <c r="G7" s="43"/>
      <c r="H7" s="71"/>
      <c r="I7" s="50"/>
      <c r="J7" s="51"/>
      <c r="K7" s="43"/>
      <c r="L7" s="43"/>
      <c r="M7" s="71"/>
      <c r="N7" s="50"/>
      <c r="O7" s="51"/>
    </row>
    <row r="8" spans="1:15" s="47" customFormat="1" ht="12.75" customHeight="1">
      <c r="A8" s="20"/>
      <c r="B8" s="26"/>
      <c r="C8" s="72"/>
      <c r="D8" s="11"/>
      <c r="E8" s="28"/>
      <c r="F8" s="26"/>
      <c r="G8" s="26"/>
      <c r="H8" s="76"/>
      <c r="I8" s="62"/>
      <c r="J8" s="28"/>
      <c r="K8" s="26"/>
      <c r="L8" s="26"/>
      <c r="M8" s="83"/>
      <c r="N8" s="284"/>
      <c r="O8" s="24"/>
    </row>
    <row r="9" spans="1:15" s="47" customFormat="1" ht="12.75" customHeight="1">
      <c r="A9" s="25"/>
      <c r="B9" s="26"/>
      <c r="C9" s="304" t="s">
        <v>248</v>
      </c>
      <c r="D9" s="304"/>
      <c r="E9" s="303"/>
      <c r="F9" s="25"/>
      <c r="G9" s="9"/>
      <c r="H9" s="304" t="s">
        <v>248</v>
      </c>
      <c r="I9" s="304"/>
      <c r="J9" s="303"/>
      <c r="K9" s="9"/>
      <c r="L9" s="9"/>
      <c r="M9" s="302" t="s">
        <v>248</v>
      </c>
      <c r="N9" s="302"/>
      <c r="O9" s="303"/>
    </row>
    <row r="10" spans="1:15" s="47" customFormat="1" ht="12.75" customHeight="1">
      <c r="A10" s="25"/>
      <c r="B10" s="26"/>
      <c r="C10" s="72"/>
      <c r="D10" s="142" t="s">
        <v>298</v>
      </c>
      <c r="E10" s="28"/>
      <c r="F10" s="25"/>
      <c r="G10" s="9"/>
      <c r="H10" s="72"/>
      <c r="I10" s="142" t="s">
        <v>298</v>
      </c>
      <c r="J10" s="28"/>
      <c r="K10" s="9"/>
      <c r="L10" s="9"/>
      <c r="M10" s="76"/>
      <c r="N10" s="62" t="s">
        <v>298</v>
      </c>
      <c r="O10" s="28"/>
    </row>
    <row r="11" spans="1:15" s="47" customFormat="1" ht="12.75" customHeight="1">
      <c r="A11" s="25"/>
      <c r="B11" s="26"/>
      <c r="C11" s="72"/>
      <c r="D11" s="11"/>
      <c r="E11" s="28"/>
      <c r="F11" s="59"/>
      <c r="G11" s="3"/>
      <c r="H11" s="72"/>
      <c r="I11" s="5"/>
      <c r="J11" s="28"/>
      <c r="K11" s="9"/>
      <c r="L11" s="9"/>
      <c r="M11" s="76"/>
      <c r="N11" s="39"/>
      <c r="O11" s="28"/>
    </row>
    <row r="12" spans="1:15" s="47" customFormat="1" ht="12.75" customHeight="1">
      <c r="A12" s="25"/>
      <c r="B12" s="26"/>
      <c r="C12" s="72"/>
      <c r="D12" s="11"/>
      <c r="E12" s="28"/>
      <c r="F12" s="59"/>
      <c r="G12" s="3"/>
      <c r="H12" s="72"/>
      <c r="I12" s="5"/>
      <c r="J12" s="28"/>
      <c r="K12" s="9"/>
      <c r="L12" s="9"/>
      <c r="M12" s="76"/>
      <c r="N12" s="39"/>
      <c r="O12" s="28"/>
    </row>
    <row r="13" spans="1:15" ht="12.75" customHeight="1">
      <c r="A13" s="25"/>
      <c r="B13" s="26"/>
      <c r="D13" s="11"/>
      <c r="E13" s="28"/>
      <c r="F13" s="25"/>
      <c r="G13" s="9"/>
      <c r="I13" s="11"/>
      <c r="J13" s="28"/>
      <c r="K13" s="9"/>
      <c r="L13" s="9"/>
      <c r="M13" s="76"/>
      <c r="N13" s="39"/>
      <c r="O13" s="28"/>
    </row>
    <row r="14" spans="1:15" ht="17.25" customHeight="1">
      <c r="A14" s="25"/>
      <c r="B14" s="26"/>
      <c r="D14" s="11"/>
      <c r="E14" s="28"/>
      <c r="F14" s="25"/>
      <c r="G14" s="9"/>
      <c r="I14" s="11"/>
      <c r="J14" s="28"/>
      <c r="K14" s="9"/>
      <c r="L14" s="9"/>
      <c r="M14" s="76"/>
      <c r="N14" s="39"/>
      <c r="O14" s="28"/>
    </row>
    <row r="15" spans="1:15" ht="12.75" customHeight="1">
      <c r="A15" s="25"/>
      <c r="B15" s="26"/>
      <c r="E15" s="28"/>
      <c r="F15" s="25"/>
      <c r="G15" s="9"/>
      <c r="H15" s="74"/>
      <c r="I15" s="47"/>
      <c r="J15" s="28"/>
      <c r="K15" s="9"/>
      <c r="L15" s="9"/>
      <c r="M15" s="74"/>
      <c r="N15" s="47"/>
      <c r="O15" s="28"/>
    </row>
    <row r="16" spans="1:15" ht="12.75" customHeight="1">
      <c r="A16" s="25"/>
      <c r="B16" s="26"/>
      <c r="E16" s="28"/>
      <c r="F16" s="25"/>
      <c r="G16" s="9"/>
      <c r="H16" s="74"/>
      <c r="I16" s="47"/>
      <c r="J16" s="28"/>
      <c r="K16" s="9"/>
      <c r="L16" s="9"/>
      <c r="M16" s="74"/>
      <c r="N16" s="47"/>
      <c r="O16" s="28"/>
    </row>
    <row r="17" spans="1:15" ht="12.75" customHeight="1">
      <c r="A17" s="25"/>
      <c r="B17" s="26"/>
      <c r="C17" s="76"/>
      <c r="D17" s="30"/>
      <c r="E17" s="28"/>
      <c r="F17" s="25"/>
      <c r="G17" s="9"/>
      <c r="H17" s="74"/>
      <c r="I17" s="47"/>
      <c r="J17" s="28"/>
      <c r="K17" s="9"/>
      <c r="L17" s="9"/>
      <c r="M17" s="76"/>
      <c r="N17" s="30"/>
      <c r="O17" s="28"/>
    </row>
    <row r="18" spans="1:15" ht="12.75" customHeight="1" thickBot="1">
      <c r="A18" s="25"/>
      <c r="B18" s="26"/>
      <c r="C18" s="74"/>
      <c r="D18" s="47"/>
      <c r="E18" s="28"/>
      <c r="F18" s="25"/>
      <c r="G18" s="9"/>
      <c r="H18" s="74"/>
      <c r="I18" s="47"/>
      <c r="J18" s="28"/>
      <c r="K18" s="9"/>
      <c r="L18" s="9"/>
      <c r="M18" s="76"/>
      <c r="N18" s="30"/>
      <c r="O18" s="53"/>
    </row>
    <row r="19" spans="1:15" ht="12.75" customHeight="1" thickBot="1">
      <c r="A19" s="25"/>
      <c r="B19" s="26"/>
      <c r="C19" s="48"/>
      <c r="D19" s="48"/>
      <c r="E19" s="46"/>
      <c r="F19" s="25"/>
      <c r="G19" s="9"/>
      <c r="H19" s="48"/>
      <c r="I19" s="48"/>
      <c r="J19" s="46"/>
      <c r="K19" s="9"/>
      <c r="L19" s="9"/>
      <c r="M19" s="139" t="s">
        <v>3</v>
      </c>
      <c r="N19" s="140" t="s">
        <v>4</v>
      </c>
      <c r="O19" s="141" t="s">
        <v>5</v>
      </c>
    </row>
    <row r="20" spans="1:15" ht="12.75" customHeight="1" thickBot="1">
      <c r="A20" s="25"/>
      <c r="B20" s="26"/>
      <c r="C20" s="139" t="s">
        <v>3</v>
      </c>
      <c r="D20" s="140" t="s">
        <v>4</v>
      </c>
      <c r="E20" s="141" t="s">
        <v>5</v>
      </c>
      <c r="F20" s="25"/>
      <c r="G20" s="9"/>
      <c r="H20" s="139" t="s">
        <v>3</v>
      </c>
      <c r="I20" s="140" t="s">
        <v>4</v>
      </c>
      <c r="J20" s="141" t="s">
        <v>5</v>
      </c>
      <c r="K20" s="26"/>
      <c r="L20" s="147" t="s">
        <v>277</v>
      </c>
      <c r="M20" s="220" t="str">
        <f>Cena!A96</f>
        <v>340 380</v>
      </c>
      <c r="N20" s="197" t="str">
        <f>Cena!D96</f>
        <v>110x108x2,8</v>
      </c>
      <c r="O20" s="195"/>
    </row>
    <row r="21" spans="1:15" s="47" customFormat="1" ht="12.75" customHeight="1" thickBot="1">
      <c r="A21" s="42"/>
      <c r="B21" s="43"/>
      <c r="C21" s="222" t="str">
        <f>Cena!A99</f>
        <v>340 362</v>
      </c>
      <c r="D21" s="228" t="str">
        <f>Cena!D99</f>
        <v>100x60x2,8</v>
      </c>
      <c r="E21" s="224"/>
      <c r="F21" s="42"/>
      <c r="G21" s="43"/>
      <c r="H21" s="222" t="str">
        <f>Cena!A98</f>
        <v>340 354</v>
      </c>
      <c r="I21" s="231" t="str">
        <f>Cena!D98</f>
        <v>d86x2,8</v>
      </c>
      <c r="J21" s="224"/>
      <c r="K21" s="43"/>
      <c r="L21" s="148" t="s">
        <v>278</v>
      </c>
      <c r="M21" s="222" t="str">
        <f>Cena!A97</f>
        <v>340 381</v>
      </c>
      <c r="N21" s="228" t="str">
        <f>Cena!D97</f>
        <v>110x108x2,8</v>
      </c>
      <c r="O21" s="224"/>
    </row>
    <row r="22" spans="1:15" s="47" customFormat="1" ht="12.75" customHeight="1">
      <c r="A22" s="25"/>
      <c r="B22" s="9"/>
      <c r="C22" s="72"/>
      <c r="D22" s="11"/>
      <c r="E22" s="24"/>
      <c r="F22" s="9"/>
      <c r="G22" s="9"/>
      <c r="H22" s="72"/>
      <c r="I22" s="11"/>
      <c r="J22" s="28"/>
      <c r="K22" s="118"/>
      <c r="L22" s="119"/>
      <c r="M22" s="120"/>
      <c r="N22" s="121"/>
      <c r="O22" s="114"/>
    </row>
    <row r="23" spans="1:15" ht="12.75">
      <c r="A23" s="25"/>
      <c r="B23" s="9"/>
      <c r="C23" s="311" t="s">
        <v>9</v>
      </c>
      <c r="D23" s="311"/>
      <c r="E23" s="310"/>
      <c r="F23" s="9"/>
      <c r="G23" s="9"/>
      <c r="H23" s="304" t="s">
        <v>251</v>
      </c>
      <c r="I23" s="304"/>
      <c r="J23" s="303"/>
      <c r="K23" s="97"/>
      <c r="L23" s="98"/>
      <c r="M23" s="305" t="s">
        <v>448</v>
      </c>
      <c r="N23" s="305"/>
      <c r="O23" s="306"/>
    </row>
    <row r="24" spans="1:15" ht="12.75">
      <c r="A24" s="25"/>
      <c r="B24" s="9"/>
      <c r="E24" s="28"/>
      <c r="F24" s="9"/>
      <c r="G24" s="9"/>
      <c r="I24" s="11"/>
      <c r="J24" s="28"/>
      <c r="K24" s="97"/>
      <c r="L24" s="98"/>
      <c r="M24" s="115"/>
      <c r="N24" s="115"/>
      <c r="O24" s="116"/>
    </row>
    <row r="25" spans="1:15" ht="12.75">
      <c r="A25" s="25"/>
      <c r="B25" s="9"/>
      <c r="E25" s="28"/>
      <c r="F25" s="9"/>
      <c r="G25" s="9"/>
      <c r="I25" s="11"/>
      <c r="J25" s="28"/>
      <c r="K25" s="97"/>
      <c r="L25" s="98"/>
      <c r="M25" s="115"/>
      <c r="N25" s="115"/>
      <c r="O25" s="116"/>
    </row>
    <row r="26" spans="1:15" ht="12.75">
      <c r="A26" s="25"/>
      <c r="B26" s="9"/>
      <c r="E26" s="28"/>
      <c r="F26" s="9"/>
      <c r="G26" s="9"/>
      <c r="J26" s="28"/>
      <c r="K26" s="97"/>
      <c r="L26" s="98"/>
      <c r="M26" s="115"/>
      <c r="N26" s="115"/>
      <c r="O26" s="116"/>
    </row>
    <row r="27" spans="1:15" ht="12.75">
      <c r="A27" s="25"/>
      <c r="B27" s="26"/>
      <c r="C27" s="76"/>
      <c r="D27" s="30"/>
      <c r="E27" s="28"/>
      <c r="F27" s="26"/>
      <c r="G27" s="26"/>
      <c r="H27" s="76"/>
      <c r="I27" s="30"/>
      <c r="J27" s="28"/>
      <c r="K27" s="97"/>
      <c r="L27" s="98"/>
      <c r="M27" s="113"/>
      <c r="N27" s="104"/>
      <c r="O27" s="101"/>
    </row>
    <row r="28" spans="1:15" ht="12.75">
      <c r="A28" s="25"/>
      <c r="B28" s="26"/>
      <c r="C28" s="76"/>
      <c r="D28" s="30"/>
      <c r="E28" s="28"/>
      <c r="F28" s="26"/>
      <c r="G28" s="26"/>
      <c r="H28" s="76"/>
      <c r="I28" s="30"/>
      <c r="J28" s="28"/>
      <c r="K28" s="97"/>
      <c r="L28" s="98"/>
      <c r="M28" s="113"/>
      <c r="N28" s="104"/>
      <c r="O28" s="101"/>
    </row>
    <row r="29" spans="1:15" ht="12.75">
      <c r="A29" s="25"/>
      <c r="B29" s="26"/>
      <c r="C29" s="76"/>
      <c r="D29" s="30"/>
      <c r="E29" s="28"/>
      <c r="F29" s="25"/>
      <c r="G29" s="26"/>
      <c r="H29" s="76"/>
      <c r="I29" s="30"/>
      <c r="J29" s="28"/>
      <c r="K29" s="97"/>
      <c r="L29" s="98"/>
      <c r="M29" s="113"/>
      <c r="N29" s="104"/>
      <c r="O29" s="101"/>
    </row>
    <row r="30" spans="1:15" ht="12.75">
      <c r="A30" s="25"/>
      <c r="B30" s="26"/>
      <c r="C30" s="76"/>
      <c r="D30" s="39"/>
      <c r="E30" s="28"/>
      <c r="F30" s="25"/>
      <c r="G30" s="26"/>
      <c r="H30" s="76"/>
      <c r="I30" s="39"/>
      <c r="J30" s="28"/>
      <c r="K30" s="97"/>
      <c r="L30" s="98"/>
      <c r="M30" s="113"/>
      <c r="N30" s="104"/>
      <c r="O30" s="101"/>
    </row>
    <row r="31" spans="1:15" ht="13.5" thickBot="1">
      <c r="A31" s="25"/>
      <c r="B31" s="26"/>
      <c r="C31" s="76"/>
      <c r="D31" s="39"/>
      <c r="E31" s="28"/>
      <c r="F31" s="25"/>
      <c r="G31" s="26"/>
      <c r="H31" s="76"/>
      <c r="I31" s="39"/>
      <c r="J31" s="28"/>
      <c r="K31" s="97"/>
      <c r="L31" s="98"/>
      <c r="M31" s="113"/>
      <c r="N31" s="104"/>
      <c r="O31" s="101"/>
    </row>
    <row r="32" spans="1:15" ht="13.5" thickBot="1">
      <c r="A32" s="25"/>
      <c r="B32" s="26"/>
      <c r="C32" s="74"/>
      <c r="D32" s="47"/>
      <c r="E32" s="28"/>
      <c r="F32" s="25"/>
      <c r="G32" s="26"/>
      <c r="H32" s="139" t="s">
        <v>3</v>
      </c>
      <c r="I32" s="140" t="s">
        <v>4</v>
      </c>
      <c r="J32" s="141" t="s">
        <v>5</v>
      </c>
      <c r="K32" s="97"/>
      <c r="L32" s="98"/>
      <c r="M32" s="113"/>
      <c r="N32" s="104"/>
      <c r="O32" s="101"/>
    </row>
    <row r="33" spans="1:15" ht="13.5" thickBot="1">
      <c r="A33" s="25"/>
      <c r="B33" s="26"/>
      <c r="C33" s="47"/>
      <c r="D33" s="48"/>
      <c r="E33" s="46"/>
      <c r="F33" s="25"/>
      <c r="G33" s="162"/>
      <c r="H33" s="73" t="str">
        <f>Cena!A105</f>
        <v>BR61.1003</v>
      </c>
      <c r="I33" s="297" t="str">
        <f>Cena!D105</f>
        <v>80x30x25</v>
      </c>
      <c r="J33" s="298"/>
      <c r="K33" s="97"/>
      <c r="L33" s="98"/>
      <c r="M33" s="139" t="s">
        <v>3</v>
      </c>
      <c r="N33" s="140" t="s">
        <v>4</v>
      </c>
      <c r="O33" s="141" t="s">
        <v>5</v>
      </c>
    </row>
    <row r="34" spans="1:15" ht="13.5" thickBot="1">
      <c r="A34" s="25"/>
      <c r="B34" s="26"/>
      <c r="C34" s="139" t="s">
        <v>3</v>
      </c>
      <c r="D34" s="140" t="s">
        <v>4</v>
      </c>
      <c r="E34" s="141" t="s">
        <v>5</v>
      </c>
      <c r="F34" s="25"/>
      <c r="G34" s="162"/>
      <c r="H34" s="299" t="str">
        <f>Cena!A106</f>
        <v>BR61.1005</v>
      </c>
      <c r="I34" s="300" t="str">
        <f>Cena!D106</f>
        <v>100x30x25</v>
      </c>
      <c r="J34" s="41"/>
      <c r="K34" s="97"/>
      <c r="L34" s="98"/>
      <c r="M34" s="124" t="str">
        <f>Cena!A118</f>
        <v>342 911</v>
      </c>
      <c r="N34" s="125" t="str">
        <f>Cena!D118</f>
        <v>86x38x36,1</v>
      </c>
      <c r="O34" s="126"/>
    </row>
    <row r="35" spans="1:15" ht="13.5" thickBot="1">
      <c r="A35" s="42"/>
      <c r="B35" s="43"/>
      <c r="C35" s="69" t="str">
        <f>Cena!A104</f>
        <v>340 664</v>
      </c>
      <c r="D35" s="123" t="str">
        <f>Cena!D104</f>
        <v>45x26x25,5</v>
      </c>
      <c r="E35" s="44"/>
      <c r="F35" s="42"/>
      <c r="G35" s="163"/>
      <c r="H35" s="69" t="str">
        <f>Cena!A107</f>
        <v>BR61.1007</v>
      </c>
      <c r="I35" s="301" t="str">
        <f>Cena!D107</f>
        <v>120x30x25</v>
      </c>
      <c r="J35" s="44"/>
      <c r="K35" s="109"/>
      <c r="L35" s="110"/>
      <c r="M35" s="127" t="str">
        <f>Cena!A119</f>
        <v>342 912</v>
      </c>
      <c r="N35" s="128" t="str">
        <f>Cena!D119</f>
        <v>86x38x36,1</v>
      </c>
      <c r="O35" s="111"/>
    </row>
    <row r="36" spans="1:15" ht="12.75">
      <c r="A36" s="25"/>
      <c r="B36" s="26"/>
      <c r="C36" s="76"/>
      <c r="D36" s="39"/>
      <c r="E36" s="28"/>
      <c r="F36" s="26"/>
      <c r="G36" s="26"/>
      <c r="H36" s="76"/>
      <c r="I36" s="30"/>
      <c r="J36" s="24"/>
      <c r="K36" s="20"/>
      <c r="L36" s="21"/>
      <c r="M36" s="83"/>
      <c r="N36" s="23"/>
      <c r="O36" s="24"/>
    </row>
    <row r="37" spans="1:15" s="47" customFormat="1" ht="12.75" customHeight="1">
      <c r="A37" s="25"/>
      <c r="B37" s="26"/>
      <c r="C37" s="309" t="s">
        <v>333</v>
      </c>
      <c r="D37" s="309"/>
      <c r="E37" s="310"/>
      <c r="F37" s="26"/>
      <c r="G37" s="26"/>
      <c r="H37" s="76"/>
      <c r="I37" s="138" t="s">
        <v>333</v>
      </c>
      <c r="J37" s="28"/>
      <c r="K37" s="25"/>
      <c r="L37" s="26"/>
      <c r="M37" s="302" t="s">
        <v>289</v>
      </c>
      <c r="N37" s="302"/>
      <c r="O37" s="303"/>
    </row>
    <row r="38" spans="1:15" ht="12.75">
      <c r="A38" s="25"/>
      <c r="B38" s="26"/>
      <c r="C38" s="81"/>
      <c r="D38" s="81"/>
      <c r="E38" s="96"/>
      <c r="F38" s="26"/>
      <c r="G38" s="26"/>
      <c r="H38" s="76"/>
      <c r="I38" s="27"/>
      <c r="J38" s="28"/>
      <c r="K38" s="25"/>
      <c r="L38" s="26"/>
      <c r="M38" s="76"/>
      <c r="N38" s="39"/>
      <c r="O38" s="28"/>
    </row>
    <row r="39" spans="1:15" ht="12.75">
      <c r="A39" s="25"/>
      <c r="B39" s="26"/>
      <c r="C39" s="81"/>
      <c r="D39" s="81"/>
      <c r="E39" s="96"/>
      <c r="F39" s="26"/>
      <c r="G39" s="26"/>
      <c r="H39" s="76"/>
      <c r="I39" s="27"/>
      <c r="J39" s="28"/>
      <c r="K39" s="59"/>
      <c r="L39" s="47"/>
      <c r="M39" s="76"/>
      <c r="N39" s="30"/>
      <c r="O39" s="28"/>
    </row>
    <row r="40" spans="1:15" ht="12.75">
      <c r="A40" s="25"/>
      <c r="B40" s="26"/>
      <c r="C40" s="81"/>
      <c r="D40" s="81"/>
      <c r="E40" s="96"/>
      <c r="F40" s="26"/>
      <c r="G40" s="26"/>
      <c r="H40" s="76"/>
      <c r="I40" s="27"/>
      <c r="J40" s="28"/>
      <c r="K40" s="59"/>
      <c r="L40" s="47"/>
      <c r="M40" s="74"/>
      <c r="N40" s="47"/>
      <c r="O40" s="79"/>
    </row>
    <row r="41" spans="1:15" ht="12.75">
      <c r="A41" s="25"/>
      <c r="B41" s="26"/>
      <c r="C41" s="76"/>
      <c r="D41" s="30"/>
      <c r="E41" s="28"/>
      <c r="F41" s="26"/>
      <c r="G41" s="26"/>
      <c r="H41" s="76"/>
      <c r="I41" s="30"/>
      <c r="J41" s="28"/>
      <c r="K41" s="25"/>
      <c r="L41" s="26"/>
      <c r="M41" s="76"/>
      <c r="N41" s="39"/>
      <c r="O41" s="28"/>
    </row>
    <row r="42" spans="1:15" ht="12.75">
      <c r="A42" s="25"/>
      <c r="B42" s="26"/>
      <c r="C42" s="76"/>
      <c r="D42" s="30"/>
      <c r="E42" s="28"/>
      <c r="F42" s="26"/>
      <c r="G42" s="26"/>
      <c r="H42" s="76"/>
      <c r="I42" s="30"/>
      <c r="J42" s="28"/>
      <c r="K42" s="25"/>
      <c r="L42" s="26"/>
      <c r="M42" s="76"/>
      <c r="N42" s="39"/>
      <c r="O42" s="28"/>
    </row>
    <row r="43" spans="1:15" ht="12.75">
      <c r="A43" s="25"/>
      <c r="B43" s="26"/>
      <c r="C43" s="76"/>
      <c r="D43" s="30"/>
      <c r="E43" s="28"/>
      <c r="F43" s="26"/>
      <c r="G43" s="26"/>
      <c r="H43" s="76"/>
      <c r="I43" s="30"/>
      <c r="J43" s="28"/>
      <c r="K43" s="25"/>
      <c r="L43" s="26"/>
      <c r="M43" s="74"/>
      <c r="N43" s="47"/>
      <c r="O43" s="28"/>
    </row>
    <row r="44" spans="1:15" ht="12.75">
      <c r="A44" s="25"/>
      <c r="B44" s="26"/>
      <c r="C44" s="76"/>
      <c r="D44" s="30"/>
      <c r="E44" s="28"/>
      <c r="F44" s="26"/>
      <c r="G44" s="26"/>
      <c r="H44" s="76"/>
      <c r="I44" s="30"/>
      <c r="J44" s="28"/>
      <c r="K44" s="25"/>
      <c r="L44" s="26"/>
      <c r="M44" s="74"/>
      <c r="N44" s="47"/>
      <c r="O44" s="28"/>
    </row>
    <row r="45" spans="1:15" ht="12.75">
      <c r="A45" s="25"/>
      <c r="B45" s="26"/>
      <c r="C45" s="76"/>
      <c r="D45" s="30"/>
      <c r="E45" s="28"/>
      <c r="F45" s="26"/>
      <c r="G45" s="26"/>
      <c r="H45" s="76"/>
      <c r="I45" s="30"/>
      <c r="J45" s="28"/>
      <c r="K45" s="25"/>
      <c r="L45" s="26"/>
      <c r="M45" s="74"/>
      <c r="N45" s="47"/>
      <c r="O45" s="28"/>
    </row>
    <row r="46" spans="1:15" ht="13.5" thickBot="1">
      <c r="A46" s="25"/>
      <c r="B46" s="26"/>
      <c r="C46" s="76"/>
      <c r="D46" s="30"/>
      <c r="E46" s="28"/>
      <c r="F46" s="26"/>
      <c r="G46" s="26"/>
      <c r="H46" s="76"/>
      <c r="I46" s="30"/>
      <c r="J46" s="28"/>
      <c r="K46" s="25"/>
      <c r="L46" s="47"/>
      <c r="M46" s="47"/>
      <c r="N46" s="47"/>
      <c r="O46" s="79"/>
    </row>
    <row r="47" spans="1:15" ht="13.5" thickBot="1">
      <c r="A47" s="25"/>
      <c r="B47" s="26"/>
      <c r="C47" s="139" t="s">
        <v>3</v>
      </c>
      <c r="D47" s="140" t="s">
        <v>4</v>
      </c>
      <c r="E47" s="141" t="s">
        <v>5</v>
      </c>
      <c r="F47" s="26"/>
      <c r="G47" s="26"/>
      <c r="H47" s="139" t="s">
        <v>3</v>
      </c>
      <c r="I47" s="140" t="s">
        <v>4</v>
      </c>
      <c r="J47" s="141" t="s">
        <v>5</v>
      </c>
      <c r="K47" s="25"/>
      <c r="L47" s="26"/>
      <c r="M47" s="154" t="s">
        <v>3</v>
      </c>
      <c r="N47" s="140" t="s">
        <v>4</v>
      </c>
      <c r="O47" s="141" t="s">
        <v>5</v>
      </c>
    </row>
    <row r="48" spans="1:15" ht="12.75">
      <c r="A48" s="25"/>
      <c r="B48" s="26"/>
      <c r="C48" s="73" t="str">
        <f>Cena!A100</f>
        <v>340 610</v>
      </c>
      <c r="D48" s="61" t="str">
        <f>Cena!D100</f>
        <v>100x1,8x49,7</v>
      </c>
      <c r="E48" s="40"/>
      <c r="F48" s="26"/>
      <c r="G48" s="26"/>
      <c r="H48" s="73" t="str">
        <f>Cena!A102</f>
        <v>340 614</v>
      </c>
      <c r="I48" s="61" t="str">
        <f>Cena!D102</f>
        <v>140x1,8x49,7</v>
      </c>
      <c r="J48" s="40"/>
      <c r="K48" s="25"/>
      <c r="L48" s="150" t="s">
        <v>332</v>
      </c>
      <c r="M48" s="75" t="str">
        <f>Cena!A108</f>
        <v>H</v>
      </c>
      <c r="N48" s="67" t="str">
        <f>Cena!D108</f>
        <v>6x71</v>
      </c>
      <c r="O48" s="80"/>
    </row>
    <row r="49" spans="1:15" ht="13.5" thickBot="1">
      <c r="A49" s="42"/>
      <c r="B49" s="43"/>
      <c r="C49" s="69" t="str">
        <f>Cena!A101</f>
        <v>340 612</v>
      </c>
      <c r="D49" s="82" t="str">
        <f>Cena!D101</f>
        <v>120x1,8x49,7</v>
      </c>
      <c r="E49" s="44"/>
      <c r="F49" s="43"/>
      <c r="G49" s="43"/>
      <c r="H49" s="69" t="str">
        <f>Cena!A103</f>
        <v>340 616</v>
      </c>
      <c r="I49" s="123" t="str">
        <f>Cena!D103</f>
        <v>160x1,8x49,7</v>
      </c>
      <c r="J49" s="44"/>
      <c r="K49" s="42"/>
      <c r="L49" s="151" t="s">
        <v>331</v>
      </c>
      <c r="M49" s="275" t="str">
        <f>Cena!A121</f>
        <v>Hr</v>
      </c>
      <c r="N49" s="82" t="str">
        <f>Cena!D121</f>
        <v>6x71</v>
      </c>
      <c r="O49" s="276"/>
    </row>
    <row r="50" s="47" customFormat="1" ht="12.75">
      <c r="P50" s="112"/>
    </row>
    <row r="51" spans="1:16" s="47" customFormat="1" ht="12.75">
      <c r="A51" s="3"/>
      <c r="B51" s="3"/>
      <c r="C51" s="72"/>
      <c r="D51" s="5"/>
      <c r="E51" s="6"/>
      <c r="F51" s="3"/>
      <c r="G51" s="3"/>
      <c r="H51" s="72"/>
      <c r="I51" s="5"/>
      <c r="J51" s="6"/>
      <c r="K51" s="112"/>
      <c r="L51" s="112"/>
      <c r="M51" s="113"/>
      <c r="N51" s="104"/>
      <c r="O51" s="117"/>
      <c r="P51" s="112"/>
    </row>
    <row r="52" spans="1:15" s="47" customFormat="1" ht="12.75">
      <c r="A52" s="3"/>
      <c r="B52" s="3"/>
      <c r="C52" s="72"/>
      <c r="D52" s="5"/>
      <c r="E52" s="6"/>
      <c r="F52" s="3"/>
      <c r="G52" s="3"/>
      <c r="H52" s="72"/>
      <c r="I52" s="5"/>
      <c r="J52" s="6"/>
      <c r="M52" s="76"/>
      <c r="N52" s="30"/>
      <c r="O52" s="60"/>
    </row>
    <row r="53" spans="1:15" s="47" customFormat="1" ht="12.75">
      <c r="A53" s="3"/>
      <c r="B53" s="3"/>
      <c r="C53" s="72"/>
      <c r="D53" s="5"/>
      <c r="E53" s="6"/>
      <c r="F53" s="3"/>
      <c r="G53" s="3"/>
      <c r="H53" s="72"/>
      <c r="I53" s="5"/>
      <c r="J53" s="6"/>
      <c r="M53" s="76"/>
      <c r="N53" s="30"/>
      <c r="O53" s="60"/>
    </row>
    <row r="54" spans="1:15" s="47" customFormat="1" ht="12.75">
      <c r="A54" s="3"/>
      <c r="B54" s="3"/>
      <c r="C54" s="72"/>
      <c r="D54" s="5"/>
      <c r="E54" s="6"/>
      <c r="F54" s="3"/>
      <c r="G54" s="3"/>
      <c r="H54" s="72"/>
      <c r="I54" s="5"/>
      <c r="J54" s="6"/>
      <c r="M54" s="76"/>
      <c r="N54" s="30"/>
      <c r="O54" s="60"/>
    </row>
    <row r="55" spans="1:15" s="47" customFormat="1" ht="12.75">
      <c r="A55" s="3"/>
      <c r="B55" s="3"/>
      <c r="C55" s="72"/>
      <c r="D55" s="5"/>
      <c r="E55" s="6"/>
      <c r="F55" s="3"/>
      <c r="G55" s="3"/>
      <c r="H55" s="72"/>
      <c r="I55" s="5"/>
      <c r="J55" s="6"/>
      <c r="M55" s="76"/>
      <c r="N55" s="30"/>
      <c r="O55" s="60"/>
    </row>
    <row r="56" spans="1:15" s="47" customFormat="1" ht="12.75">
      <c r="A56" s="3"/>
      <c r="B56" s="3"/>
      <c r="C56" s="72"/>
      <c r="D56" s="5"/>
      <c r="E56" s="6"/>
      <c r="F56" s="3"/>
      <c r="G56" s="3"/>
      <c r="H56" s="72"/>
      <c r="I56" s="5"/>
      <c r="J56" s="6"/>
      <c r="M56" s="76"/>
      <c r="N56" s="30"/>
      <c r="O56" s="60"/>
    </row>
    <row r="57" spans="1:15" s="47" customFormat="1" ht="12.75">
      <c r="A57" s="3"/>
      <c r="B57" s="3"/>
      <c r="C57" s="72"/>
      <c r="D57" s="5"/>
      <c r="E57" s="6"/>
      <c r="F57" s="3"/>
      <c r="G57" s="3"/>
      <c r="H57" s="72"/>
      <c r="I57" s="5"/>
      <c r="J57" s="6"/>
      <c r="M57" s="76"/>
      <c r="N57" s="30"/>
      <c r="O57" s="60"/>
    </row>
    <row r="58" spans="1:15" s="47" customFormat="1" ht="12.75">
      <c r="A58" s="3"/>
      <c r="B58" s="3"/>
      <c r="C58" s="72"/>
      <c r="D58" s="5"/>
      <c r="E58" s="6"/>
      <c r="F58" s="3"/>
      <c r="G58" s="3"/>
      <c r="H58" s="72"/>
      <c r="I58" s="5"/>
      <c r="J58" s="6"/>
      <c r="M58" s="76"/>
      <c r="N58" s="30"/>
      <c r="O58" s="60"/>
    </row>
    <row r="59" spans="1:15" s="47" customFormat="1" ht="12.75">
      <c r="A59" s="3"/>
      <c r="B59" s="3"/>
      <c r="C59" s="72"/>
      <c r="D59" s="5"/>
      <c r="E59" s="6"/>
      <c r="F59" s="3"/>
      <c r="G59" s="3"/>
      <c r="H59" s="72"/>
      <c r="I59" s="5"/>
      <c r="J59" s="6"/>
      <c r="M59" s="76"/>
      <c r="N59" s="30"/>
      <c r="O59" s="60"/>
    </row>
    <row r="60" spans="1:15" s="47" customFormat="1" ht="12.75">
      <c r="A60" s="3"/>
      <c r="B60" s="3"/>
      <c r="C60" s="72"/>
      <c r="D60" s="5"/>
      <c r="E60" s="6"/>
      <c r="F60" s="3"/>
      <c r="G60" s="3"/>
      <c r="H60" s="72"/>
      <c r="I60" s="5"/>
      <c r="J60" s="6"/>
      <c r="M60" s="76"/>
      <c r="N60" s="30"/>
      <c r="O60" s="60"/>
    </row>
    <row r="61" spans="1:15" s="47" customFormat="1" ht="12.75">
      <c r="A61" s="3"/>
      <c r="B61" s="3"/>
      <c r="C61" s="72"/>
      <c r="D61" s="5"/>
      <c r="E61" s="6"/>
      <c r="F61" s="3"/>
      <c r="G61" s="3"/>
      <c r="H61" s="72"/>
      <c r="I61" s="5"/>
      <c r="J61" s="6"/>
      <c r="M61" s="76"/>
      <c r="N61" s="30"/>
      <c r="O61" s="60"/>
    </row>
    <row r="62" spans="1:15" s="47" customFormat="1" ht="12.75">
      <c r="A62" s="3"/>
      <c r="B62" s="3"/>
      <c r="C62" s="72"/>
      <c r="D62" s="5"/>
      <c r="E62" s="6"/>
      <c r="F62" s="3"/>
      <c r="G62" s="3"/>
      <c r="H62" s="72"/>
      <c r="I62" s="5"/>
      <c r="J62" s="6"/>
      <c r="K62" s="3"/>
      <c r="L62" s="3"/>
      <c r="M62" s="72"/>
      <c r="N62" s="5"/>
      <c r="O62" s="6"/>
    </row>
    <row r="63" spans="1:15" s="47" customFormat="1" ht="12.75">
      <c r="A63" s="3"/>
      <c r="B63" s="3"/>
      <c r="C63" s="72"/>
      <c r="D63" s="5"/>
      <c r="E63" s="6"/>
      <c r="F63" s="3"/>
      <c r="G63" s="3"/>
      <c r="H63" s="72"/>
      <c r="I63" s="5"/>
      <c r="J63" s="6"/>
      <c r="K63" s="3"/>
      <c r="L63" s="3"/>
      <c r="M63" s="72"/>
      <c r="N63" s="5"/>
      <c r="O63" s="6"/>
    </row>
    <row r="64" spans="1:15" s="47" customFormat="1" ht="12.75">
      <c r="A64" s="3"/>
      <c r="B64" s="3"/>
      <c r="C64" s="72"/>
      <c r="D64" s="5"/>
      <c r="E64" s="6"/>
      <c r="F64" s="3"/>
      <c r="G64" s="3"/>
      <c r="H64" s="72"/>
      <c r="I64" s="5"/>
      <c r="J64" s="6"/>
      <c r="K64" s="3"/>
      <c r="L64" s="3"/>
      <c r="M64" s="72"/>
      <c r="N64" s="5"/>
      <c r="O64" s="6"/>
    </row>
    <row r="65" spans="1:15" s="47" customFormat="1" ht="12.75">
      <c r="A65" s="3"/>
      <c r="B65" s="3"/>
      <c r="C65" s="72"/>
      <c r="D65" s="5"/>
      <c r="E65" s="6"/>
      <c r="F65" s="3"/>
      <c r="G65" s="3"/>
      <c r="H65" s="72"/>
      <c r="I65" s="5"/>
      <c r="J65" s="6"/>
      <c r="K65" s="3"/>
      <c r="L65" s="3"/>
      <c r="M65" s="72"/>
      <c r="N65" s="5"/>
      <c r="O65" s="6"/>
    </row>
    <row r="66" spans="1:15" s="47" customFormat="1" ht="12.75">
      <c r="A66" s="3"/>
      <c r="B66" s="3"/>
      <c r="C66" s="72"/>
      <c r="D66" s="5"/>
      <c r="E66" s="6"/>
      <c r="F66" s="3"/>
      <c r="G66" s="3"/>
      <c r="H66" s="72"/>
      <c r="I66" s="5"/>
      <c r="J66" s="6"/>
      <c r="K66" s="3"/>
      <c r="L66" s="3"/>
      <c r="M66" s="72"/>
      <c r="N66" s="5"/>
      <c r="O66" s="6"/>
    </row>
    <row r="67" spans="1:15" s="47" customFormat="1" ht="12.75">
      <c r="A67" s="3"/>
      <c r="B67" s="3"/>
      <c r="C67" s="72"/>
      <c r="D67" s="5"/>
      <c r="E67" s="6"/>
      <c r="F67" s="3"/>
      <c r="G67" s="3"/>
      <c r="H67" s="72"/>
      <c r="I67" s="5"/>
      <c r="J67" s="6"/>
      <c r="K67" s="3"/>
      <c r="L67" s="3"/>
      <c r="M67" s="72"/>
      <c r="N67" s="5"/>
      <c r="O67" s="6"/>
    </row>
    <row r="68" spans="1:15" s="47" customFormat="1" ht="12.75">
      <c r="A68" s="3"/>
      <c r="B68" s="3"/>
      <c r="C68" s="72"/>
      <c r="D68" s="5"/>
      <c r="E68" s="6"/>
      <c r="F68" s="3"/>
      <c r="G68" s="3"/>
      <c r="H68" s="72"/>
      <c r="I68" s="5"/>
      <c r="J68" s="6"/>
      <c r="K68" s="3"/>
      <c r="L68" s="3"/>
      <c r="M68" s="72"/>
      <c r="N68" s="5"/>
      <c r="O68" s="6"/>
    </row>
    <row r="69" spans="1:15" s="47" customFormat="1" ht="12.75">
      <c r="A69" s="3"/>
      <c r="B69" s="3"/>
      <c r="C69" s="72"/>
      <c r="D69" s="5"/>
      <c r="E69" s="6"/>
      <c r="F69" s="3"/>
      <c r="G69" s="3"/>
      <c r="H69" s="72"/>
      <c r="I69" s="5"/>
      <c r="J69" s="6"/>
      <c r="K69" s="3"/>
      <c r="L69" s="3"/>
      <c r="M69" s="72"/>
      <c r="N69" s="5"/>
      <c r="O69" s="6"/>
    </row>
    <row r="70" spans="1:15" s="47" customFormat="1" ht="12.75">
      <c r="A70" s="3"/>
      <c r="B70" s="3"/>
      <c r="C70" s="72"/>
      <c r="D70" s="5"/>
      <c r="E70" s="6"/>
      <c r="F70" s="3"/>
      <c r="G70" s="3"/>
      <c r="H70" s="72"/>
      <c r="I70" s="5"/>
      <c r="J70" s="6"/>
      <c r="K70" s="3"/>
      <c r="L70" s="3"/>
      <c r="M70" s="72"/>
      <c r="N70" s="5"/>
      <c r="O70" s="6"/>
    </row>
    <row r="71" spans="1:15" s="47" customFormat="1" ht="12.75">
      <c r="A71" s="3"/>
      <c r="B71" s="3"/>
      <c r="C71" s="72"/>
      <c r="D71" s="5"/>
      <c r="E71" s="6"/>
      <c r="F71" s="3"/>
      <c r="G71" s="3"/>
      <c r="H71" s="72"/>
      <c r="I71" s="5"/>
      <c r="J71" s="6"/>
      <c r="K71" s="3"/>
      <c r="L71" s="3"/>
      <c r="M71" s="72"/>
      <c r="N71" s="5"/>
      <c r="O71" s="6"/>
    </row>
    <row r="72" spans="1:15" s="47" customFormat="1" ht="12.75">
      <c r="A72" s="3"/>
      <c r="B72" s="3"/>
      <c r="C72" s="72"/>
      <c r="D72" s="5"/>
      <c r="E72" s="6"/>
      <c r="F72" s="3"/>
      <c r="G72" s="3"/>
      <c r="H72" s="72"/>
      <c r="I72" s="5"/>
      <c r="J72" s="6"/>
      <c r="K72" s="3"/>
      <c r="L72" s="3"/>
      <c r="M72" s="72"/>
      <c r="N72" s="5"/>
      <c r="O72" s="6"/>
    </row>
    <row r="73" spans="1:15" s="47" customFormat="1" ht="12.75">
      <c r="A73" s="3"/>
      <c r="B73" s="3"/>
      <c r="C73" s="72"/>
      <c r="D73" s="5"/>
      <c r="E73" s="6"/>
      <c r="F73" s="3"/>
      <c r="G73" s="3"/>
      <c r="H73" s="72"/>
      <c r="I73" s="5"/>
      <c r="J73" s="6"/>
      <c r="K73" s="3"/>
      <c r="L73" s="3"/>
      <c r="M73" s="72"/>
      <c r="N73" s="5"/>
      <c r="O73" s="6"/>
    </row>
    <row r="74" spans="1:15" s="47" customFormat="1" ht="12.75">
      <c r="A74" s="3"/>
      <c r="B74" s="3"/>
      <c r="C74" s="72"/>
      <c r="D74" s="5"/>
      <c r="E74" s="6"/>
      <c r="F74" s="3"/>
      <c r="G74" s="3"/>
      <c r="H74" s="72"/>
      <c r="I74" s="5"/>
      <c r="J74" s="6"/>
      <c r="K74" s="3"/>
      <c r="L74" s="3"/>
      <c r="M74" s="72"/>
      <c r="N74" s="5"/>
      <c r="O74" s="6"/>
    </row>
    <row r="75" spans="1:15" s="47" customFormat="1" ht="12.75">
      <c r="A75" s="3"/>
      <c r="B75" s="3"/>
      <c r="C75" s="72"/>
      <c r="D75" s="5"/>
      <c r="E75" s="6"/>
      <c r="F75" s="3"/>
      <c r="G75" s="3"/>
      <c r="H75" s="72"/>
      <c r="I75" s="5"/>
      <c r="J75" s="6"/>
      <c r="K75" s="3"/>
      <c r="L75" s="3"/>
      <c r="M75" s="72"/>
      <c r="N75" s="5"/>
      <c r="O75" s="6"/>
    </row>
    <row r="76" spans="1:15" s="47" customFormat="1" ht="12.75">
      <c r="A76" s="3"/>
      <c r="B76" s="3"/>
      <c r="C76" s="72"/>
      <c r="D76" s="5"/>
      <c r="E76" s="6"/>
      <c r="F76" s="3"/>
      <c r="G76" s="3"/>
      <c r="H76" s="72"/>
      <c r="I76" s="5"/>
      <c r="J76" s="6"/>
      <c r="K76" s="3"/>
      <c r="L76" s="3"/>
      <c r="M76" s="72"/>
      <c r="N76" s="5"/>
      <c r="O76" s="6"/>
    </row>
    <row r="77" spans="1:15" s="47" customFormat="1" ht="12.75">
      <c r="A77" s="3"/>
      <c r="B77" s="3"/>
      <c r="C77" s="72"/>
      <c r="D77" s="5"/>
      <c r="E77" s="6"/>
      <c r="F77" s="3"/>
      <c r="G77" s="3"/>
      <c r="H77" s="72"/>
      <c r="I77" s="5"/>
      <c r="J77" s="6"/>
      <c r="K77" s="3"/>
      <c r="L77" s="3"/>
      <c r="M77" s="72"/>
      <c r="N77" s="5"/>
      <c r="O77" s="6"/>
    </row>
    <row r="78" spans="1:15" s="47" customFormat="1" ht="12.75">
      <c r="A78" s="3"/>
      <c r="B78" s="3"/>
      <c r="C78" s="72"/>
      <c r="D78" s="5"/>
      <c r="E78" s="6"/>
      <c r="F78" s="3"/>
      <c r="G78" s="3"/>
      <c r="H78" s="72"/>
      <c r="I78" s="5"/>
      <c r="J78" s="6"/>
      <c r="K78" s="3"/>
      <c r="L78" s="3"/>
      <c r="M78" s="72"/>
      <c r="N78" s="5"/>
      <c r="O78" s="6"/>
    </row>
    <row r="79" spans="1:15" s="47" customFormat="1" ht="12.75">
      <c r="A79" s="3"/>
      <c r="B79" s="3"/>
      <c r="C79" s="72"/>
      <c r="D79" s="5"/>
      <c r="E79" s="6"/>
      <c r="F79" s="3"/>
      <c r="G79" s="3"/>
      <c r="H79" s="72"/>
      <c r="I79" s="5"/>
      <c r="J79" s="6"/>
      <c r="K79" s="3"/>
      <c r="L79" s="3"/>
      <c r="M79" s="72"/>
      <c r="N79" s="5"/>
      <c r="O79" s="6"/>
    </row>
    <row r="80" spans="1:15" s="47" customFormat="1" ht="12.75">
      <c r="A80" s="3"/>
      <c r="B80" s="3"/>
      <c r="C80" s="72"/>
      <c r="D80" s="5"/>
      <c r="E80" s="6"/>
      <c r="F80" s="3"/>
      <c r="G80" s="3"/>
      <c r="H80" s="72"/>
      <c r="I80" s="5"/>
      <c r="J80" s="6"/>
      <c r="K80" s="3"/>
      <c r="L80" s="3"/>
      <c r="M80" s="72"/>
      <c r="N80" s="5"/>
      <c r="O80" s="6"/>
    </row>
    <row r="84" ht="10.5" customHeight="1"/>
    <row r="106" ht="12.75" customHeight="1"/>
    <row r="122" ht="12.75" customHeight="1"/>
    <row r="134" ht="12.75">
      <c r="P134" s="47"/>
    </row>
    <row r="135" ht="12.75">
      <c r="P135" s="47"/>
    </row>
    <row r="136" ht="12.75">
      <c r="P136" s="47"/>
    </row>
    <row r="137" ht="12.75">
      <c r="P137" s="47"/>
    </row>
    <row r="138" ht="12.75">
      <c r="P138" s="47"/>
    </row>
    <row r="139" ht="12.75">
      <c r="P139" s="47"/>
    </row>
    <row r="140" ht="12.75">
      <c r="P140" s="47"/>
    </row>
    <row r="141" ht="12.75">
      <c r="P141" s="47"/>
    </row>
    <row r="142" ht="12.75">
      <c r="P142" s="47"/>
    </row>
    <row r="143" ht="12.75">
      <c r="P143" s="47"/>
    </row>
    <row r="144" ht="12.75">
      <c r="P144" s="47"/>
    </row>
    <row r="145" ht="12.75">
      <c r="P145" s="47"/>
    </row>
  </sheetData>
  <sheetProtection/>
  <mergeCells count="8">
    <mergeCell ref="M9:O9"/>
    <mergeCell ref="C37:E37"/>
    <mergeCell ref="M23:O23"/>
    <mergeCell ref="H9:J9"/>
    <mergeCell ref="C9:E9"/>
    <mergeCell ref="C23:E23"/>
    <mergeCell ref="H23:J23"/>
    <mergeCell ref="M37:O37"/>
  </mergeCells>
  <printOptions horizontalCentered="1"/>
  <pageMargins left="0.5905511811023623" right="0.5905511811023623" top="0.5905511811023623" bottom="0.1968503937007874" header="0.5118110236220472" footer="0.5118110236220472"/>
  <pageSetup horizontalDpi="600" verticalDpi="600" orientation="portrait" paperSize="9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3"/>
  <sheetViews>
    <sheetView view="pageBreakPreview" zoomScaleSheetLayoutView="100" zoomScalePageLayoutView="0" workbookViewId="0" topLeftCell="A43">
      <selection activeCell="E77" sqref="E77"/>
    </sheetView>
  </sheetViews>
  <sheetFormatPr defaultColWidth="9.140625" defaultRowHeight="12.75"/>
  <cols>
    <col min="1" max="1" width="8.57421875" style="3" customWidth="1"/>
    <col min="2" max="2" width="8.7109375" style="3" customWidth="1"/>
    <col min="3" max="3" width="10.28125" style="72" customWidth="1"/>
    <col min="4" max="4" width="13.00390625" style="5" customWidth="1"/>
    <col min="5" max="5" width="10.28125" style="6" customWidth="1"/>
    <col min="6" max="6" width="8.57421875" style="3" customWidth="1"/>
    <col min="7" max="7" width="8.7109375" style="3" customWidth="1"/>
    <col min="8" max="8" width="10.28125" style="72" customWidth="1"/>
    <col min="9" max="9" width="13.00390625" style="5" customWidth="1"/>
    <col min="10" max="10" width="10.28125" style="6" customWidth="1"/>
    <col min="11" max="11" width="8.57421875" style="3" customWidth="1"/>
    <col min="12" max="12" width="8.7109375" style="3" customWidth="1"/>
    <col min="13" max="13" width="10.28125" style="72" customWidth="1"/>
    <col min="14" max="14" width="13.00390625" style="5" customWidth="1"/>
    <col min="15" max="15" width="10.28125" style="6" customWidth="1"/>
    <col min="16" max="16384" width="9.140625" style="3" customWidth="1"/>
  </cols>
  <sheetData>
    <row r="1" spans="1:15" s="18" customFormat="1" ht="14.25" customHeight="1">
      <c r="A1" s="12"/>
      <c r="B1" s="13"/>
      <c r="C1" s="70"/>
      <c r="D1" s="15"/>
      <c r="E1" s="16"/>
      <c r="F1" s="13"/>
      <c r="G1" s="13"/>
      <c r="H1" s="70"/>
      <c r="I1" s="17"/>
      <c r="J1" s="16"/>
      <c r="K1" s="13"/>
      <c r="M1" s="70"/>
      <c r="N1" s="19"/>
      <c r="O1" s="16"/>
    </row>
    <row r="2" spans="1:15" s="18" customFormat="1" ht="14.25" customHeight="1">
      <c r="A2" s="12"/>
      <c r="B2" s="13"/>
      <c r="C2" s="70"/>
      <c r="D2" s="312" t="s">
        <v>445</v>
      </c>
      <c r="E2" s="313"/>
      <c r="F2" s="314"/>
      <c r="G2" s="13"/>
      <c r="H2" s="70"/>
      <c r="I2" s="17"/>
      <c r="J2" s="16"/>
      <c r="K2" s="13"/>
      <c r="M2" s="70"/>
      <c r="N2" s="19"/>
      <c r="O2" s="16"/>
    </row>
    <row r="3" spans="1:15" s="18" customFormat="1" ht="14.25" customHeight="1">
      <c r="A3" s="12"/>
      <c r="B3" s="15"/>
      <c r="C3" s="70"/>
      <c r="D3" s="313"/>
      <c r="E3" s="313"/>
      <c r="F3" s="314"/>
      <c r="G3" s="13" t="s">
        <v>292</v>
      </c>
      <c r="H3" s="70"/>
      <c r="I3" s="17"/>
      <c r="J3" s="16"/>
      <c r="K3" s="13"/>
      <c r="M3" s="70"/>
      <c r="N3" s="19"/>
      <c r="O3" s="16"/>
    </row>
    <row r="4" spans="1:15" s="18" customFormat="1" ht="14.25" customHeight="1">
      <c r="A4" s="12"/>
      <c r="B4" s="13"/>
      <c r="C4" s="70"/>
      <c r="D4" s="313"/>
      <c r="E4" s="313"/>
      <c r="F4" s="314"/>
      <c r="G4" s="13"/>
      <c r="H4" s="70"/>
      <c r="I4" s="17"/>
      <c r="J4" s="16"/>
      <c r="K4" s="13"/>
      <c r="M4" s="70"/>
      <c r="N4" s="19"/>
      <c r="O4" s="16"/>
    </row>
    <row r="5" spans="1:15" s="18" customFormat="1" ht="14.25" customHeight="1">
      <c r="A5" s="12"/>
      <c r="B5" s="13"/>
      <c r="C5" s="70"/>
      <c r="D5" s="193"/>
      <c r="E5" s="193"/>
      <c r="F5" s="194"/>
      <c r="G5" s="13"/>
      <c r="H5" s="70"/>
      <c r="I5" s="17"/>
      <c r="J5" s="16"/>
      <c r="K5" s="13"/>
      <c r="M5" s="70"/>
      <c r="N5" s="19"/>
      <c r="O5" s="16"/>
    </row>
    <row r="6" spans="1:15" s="18" customFormat="1" ht="14.25" customHeight="1">
      <c r="A6" s="12"/>
      <c r="B6" s="13"/>
      <c r="C6" s="70"/>
      <c r="D6" s="193"/>
      <c r="E6" s="193"/>
      <c r="F6" s="194"/>
      <c r="G6" s="13"/>
      <c r="H6" s="70"/>
      <c r="I6" s="17"/>
      <c r="J6" s="16"/>
      <c r="K6" s="13"/>
      <c r="M6" s="70"/>
      <c r="N6" s="19"/>
      <c r="O6" s="16"/>
    </row>
    <row r="7" spans="1:15" ht="12.75" customHeight="1" thickBot="1">
      <c r="A7" s="43"/>
      <c r="B7" s="43"/>
      <c r="C7" s="71"/>
      <c r="D7" s="50"/>
      <c r="E7" s="51"/>
      <c r="F7" s="43"/>
      <c r="G7" s="43"/>
      <c r="H7" s="71"/>
      <c r="I7" s="50"/>
      <c r="J7" s="51"/>
      <c r="K7" s="43"/>
      <c r="L7" s="43"/>
      <c r="M7" s="71"/>
      <c r="N7" s="50"/>
      <c r="O7" s="51"/>
    </row>
    <row r="8" spans="1:15" ht="12.75" customHeight="1">
      <c r="A8" s="20"/>
      <c r="B8" s="9"/>
      <c r="D8" s="11"/>
      <c r="E8" s="24"/>
      <c r="F8" s="165"/>
      <c r="G8" s="165"/>
      <c r="H8" s="166"/>
      <c r="I8" s="167"/>
      <c r="J8" s="114"/>
      <c r="K8" s="165"/>
      <c r="L8" s="165"/>
      <c r="M8" s="166"/>
      <c r="N8" s="167"/>
      <c r="O8" s="114"/>
    </row>
    <row r="9" spans="1:15" ht="12.75" customHeight="1">
      <c r="A9" s="25"/>
      <c r="B9" s="9"/>
      <c r="C9" s="304" t="s">
        <v>2</v>
      </c>
      <c r="D9" s="304"/>
      <c r="E9" s="303"/>
      <c r="F9" s="165"/>
      <c r="G9" s="165"/>
      <c r="H9" s="315" t="s">
        <v>287</v>
      </c>
      <c r="I9" s="315"/>
      <c r="J9" s="306"/>
      <c r="K9" s="165"/>
      <c r="L9" s="165"/>
      <c r="M9" s="315" t="s">
        <v>287</v>
      </c>
      <c r="N9" s="315"/>
      <c r="O9" s="306"/>
    </row>
    <row r="10" spans="1:15" ht="12.75" customHeight="1">
      <c r="A10" s="25"/>
      <c r="B10" s="9"/>
      <c r="D10" s="11"/>
      <c r="E10" s="28"/>
      <c r="F10" s="165"/>
      <c r="G10" s="165"/>
      <c r="H10" s="166"/>
      <c r="I10" s="167"/>
      <c r="J10" s="101"/>
      <c r="K10" s="165"/>
      <c r="L10" s="165"/>
      <c r="M10" s="166"/>
      <c r="N10" s="167"/>
      <c r="O10" s="101"/>
    </row>
    <row r="11" spans="1:15" ht="12.75" customHeight="1">
      <c r="A11" s="25"/>
      <c r="B11" s="9"/>
      <c r="D11" s="11" t="s">
        <v>292</v>
      </c>
      <c r="E11" s="28"/>
      <c r="F11" s="165"/>
      <c r="G11" s="165"/>
      <c r="H11" s="166"/>
      <c r="I11" s="167"/>
      <c r="J11" s="101"/>
      <c r="K11" s="165"/>
      <c r="L11" s="165"/>
      <c r="M11" s="166"/>
      <c r="N11" s="167"/>
      <c r="O11" s="101"/>
    </row>
    <row r="12" spans="1:15" ht="12.75" customHeight="1">
      <c r="A12" s="25"/>
      <c r="B12" s="9"/>
      <c r="D12" s="11"/>
      <c r="E12" s="28"/>
      <c r="F12" s="165"/>
      <c r="G12" s="165"/>
      <c r="H12" s="166"/>
      <c r="I12" s="167"/>
      <c r="J12" s="101"/>
      <c r="K12" s="165"/>
      <c r="L12" s="165"/>
      <c r="M12" s="166"/>
      <c r="N12" s="167"/>
      <c r="O12" s="101"/>
    </row>
    <row r="13" spans="1:15" ht="12.75" customHeight="1">
      <c r="A13" s="25"/>
      <c r="B13" s="9"/>
      <c r="D13" s="11"/>
      <c r="E13" s="28"/>
      <c r="F13" s="165"/>
      <c r="G13" s="165"/>
      <c r="H13" s="166"/>
      <c r="I13" s="167"/>
      <c r="J13" s="101"/>
      <c r="K13" s="165"/>
      <c r="L13" s="165"/>
      <c r="M13" s="166"/>
      <c r="N13" s="167"/>
      <c r="O13" s="101"/>
    </row>
    <row r="14" spans="1:15" ht="12.75" customHeight="1">
      <c r="A14" s="52"/>
      <c r="B14" s="9"/>
      <c r="D14" s="11"/>
      <c r="E14" s="28"/>
      <c r="F14" s="165"/>
      <c r="G14" s="165"/>
      <c r="H14" s="166"/>
      <c r="I14" s="167"/>
      <c r="J14" s="101"/>
      <c r="K14" s="165"/>
      <c r="L14" s="165"/>
      <c r="M14" s="166"/>
      <c r="N14" s="167"/>
      <c r="O14" s="101"/>
    </row>
    <row r="15" spans="1:15" ht="12.75" customHeight="1">
      <c r="A15" s="52"/>
      <c r="B15" s="9"/>
      <c r="D15" s="11"/>
      <c r="E15" s="28"/>
      <c r="F15" s="165"/>
      <c r="G15" s="165"/>
      <c r="H15" s="166"/>
      <c r="I15" s="167"/>
      <c r="J15" s="101"/>
      <c r="K15" s="165"/>
      <c r="L15" s="165"/>
      <c r="M15" s="166"/>
      <c r="N15" s="167"/>
      <c r="O15" s="101"/>
    </row>
    <row r="16" spans="1:15" ht="12.75" customHeight="1">
      <c r="A16" s="52"/>
      <c r="B16" s="9"/>
      <c r="D16" s="11"/>
      <c r="E16" s="28"/>
      <c r="F16" s="165"/>
      <c r="G16" s="165"/>
      <c r="H16" s="166"/>
      <c r="I16" s="167"/>
      <c r="J16" s="101"/>
      <c r="K16" s="165"/>
      <c r="L16" s="165"/>
      <c r="M16" s="113"/>
      <c r="N16" s="100"/>
      <c r="O16" s="101"/>
    </row>
    <row r="17" spans="1:15" ht="12.75" customHeight="1">
      <c r="A17" s="52"/>
      <c r="B17" s="9"/>
      <c r="D17" s="11"/>
      <c r="E17" s="28"/>
      <c r="F17" s="165"/>
      <c r="G17" s="165"/>
      <c r="H17" s="113"/>
      <c r="I17" s="104"/>
      <c r="J17" s="101"/>
      <c r="K17" s="165"/>
      <c r="L17" s="165"/>
      <c r="M17" s="113"/>
      <c r="N17" s="104"/>
      <c r="O17" s="101"/>
    </row>
    <row r="18" spans="1:15" ht="13.5" customHeight="1">
      <c r="A18" s="52"/>
      <c r="B18" s="9"/>
      <c r="C18" s="78"/>
      <c r="D18" s="55"/>
      <c r="E18" s="56"/>
      <c r="F18" s="165"/>
      <c r="G18" s="165"/>
      <c r="H18" s="113"/>
      <c r="I18" s="104"/>
      <c r="J18" s="101"/>
      <c r="K18" s="165"/>
      <c r="L18" s="165"/>
      <c r="M18" s="113"/>
      <c r="N18" s="168"/>
      <c r="O18" s="101"/>
    </row>
    <row r="19" spans="1:15" ht="12.75" customHeight="1" thickBot="1">
      <c r="A19" s="52"/>
      <c r="B19" s="9"/>
      <c r="C19" s="71"/>
      <c r="D19" s="50"/>
      <c r="E19" s="53"/>
      <c r="F19" s="165"/>
      <c r="G19" s="165"/>
      <c r="H19" s="169"/>
      <c r="I19" s="170"/>
      <c r="J19" s="108"/>
      <c r="K19" s="165"/>
      <c r="L19" s="165"/>
      <c r="M19" s="169"/>
      <c r="N19" s="170"/>
      <c r="O19" s="108"/>
    </row>
    <row r="20" spans="1:15" ht="12.75" customHeight="1" thickBot="1">
      <c r="A20" s="52"/>
      <c r="B20" s="26"/>
      <c r="C20" s="154" t="s">
        <v>3</v>
      </c>
      <c r="D20" s="140" t="s">
        <v>4</v>
      </c>
      <c r="E20" s="141" t="s">
        <v>5</v>
      </c>
      <c r="F20" s="98"/>
      <c r="G20" s="98"/>
      <c r="H20" s="154" t="s">
        <v>3</v>
      </c>
      <c r="I20" s="140" t="s">
        <v>4</v>
      </c>
      <c r="J20" s="141" t="s">
        <v>5</v>
      </c>
      <c r="K20" s="98"/>
      <c r="L20" s="98"/>
      <c r="M20" s="154" t="s">
        <v>3</v>
      </c>
      <c r="N20" s="140" t="s">
        <v>4</v>
      </c>
      <c r="O20" s="141" t="s">
        <v>5</v>
      </c>
    </row>
    <row r="21" spans="1:15" s="47" customFormat="1" ht="12.75" customHeight="1" thickBot="1">
      <c r="A21" s="57"/>
      <c r="B21" s="43"/>
      <c r="C21" s="235" t="str">
        <f>Cena!A52</f>
        <v>BE 101</v>
      </c>
      <c r="D21" s="237" t="str">
        <f>Cena!D52</f>
        <v>200x100x76</v>
      </c>
      <c r="E21" s="236"/>
      <c r="F21" s="110"/>
      <c r="G21" s="110"/>
      <c r="H21" s="232" t="str">
        <f>Cena!A53</f>
        <v>BE 102</v>
      </c>
      <c r="I21" s="233" t="str">
        <f>Cena!D53</f>
        <v>255x155x76</v>
      </c>
      <c r="J21" s="234"/>
      <c r="K21" s="110"/>
      <c r="L21" s="110"/>
      <c r="M21" s="238" t="str">
        <f>Cena!A54</f>
        <v>BE 103</v>
      </c>
      <c r="N21" s="239" t="str">
        <f>Cena!D54</f>
        <v>255x155x76</v>
      </c>
      <c r="O21" s="240"/>
    </row>
    <row r="22" spans="1:15" ht="12.75" customHeight="1">
      <c r="A22" s="25"/>
      <c r="B22" s="9"/>
      <c r="D22" s="11"/>
      <c r="E22" s="28"/>
      <c r="F22" s="9"/>
      <c r="G22" s="9"/>
      <c r="I22" s="11"/>
      <c r="J22" s="28"/>
      <c r="K22" s="9"/>
      <c r="L22" s="9"/>
      <c r="N22" s="11"/>
      <c r="O22" s="28"/>
    </row>
    <row r="23" spans="1:15" ht="12.75" customHeight="1">
      <c r="A23" s="25"/>
      <c r="B23" s="9"/>
      <c r="C23" s="304" t="s">
        <v>288</v>
      </c>
      <c r="D23" s="304"/>
      <c r="E23" s="303"/>
      <c r="F23" s="9"/>
      <c r="G23" s="9"/>
      <c r="H23" s="304" t="s">
        <v>288</v>
      </c>
      <c r="I23" s="304"/>
      <c r="J23" s="303"/>
      <c r="K23" s="58"/>
      <c r="L23" s="9"/>
      <c r="M23" s="304" t="s">
        <v>288</v>
      </c>
      <c r="N23" s="304"/>
      <c r="O23" s="303"/>
    </row>
    <row r="24" spans="1:15" ht="12.75" customHeight="1">
      <c r="A24" s="25"/>
      <c r="B24" s="9"/>
      <c r="D24" s="11"/>
      <c r="E24" s="28"/>
      <c r="F24" s="9"/>
      <c r="G24" s="9"/>
      <c r="I24" s="11"/>
      <c r="J24" s="28"/>
      <c r="K24" s="9"/>
      <c r="L24" s="9"/>
      <c r="N24" s="11"/>
      <c r="O24" s="28"/>
    </row>
    <row r="25" spans="1:15" ht="12.75" customHeight="1">
      <c r="A25" s="25"/>
      <c r="B25" s="9"/>
      <c r="D25" s="11"/>
      <c r="E25" s="28"/>
      <c r="F25" s="9"/>
      <c r="G25" s="9"/>
      <c r="I25" s="11"/>
      <c r="J25" s="28"/>
      <c r="K25" s="9"/>
      <c r="L25" s="9"/>
      <c r="N25" s="11"/>
      <c r="O25" s="28"/>
    </row>
    <row r="26" spans="1:15" ht="12.75" customHeight="1">
      <c r="A26" s="25"/>
      <c r="B26" s="9"/>
      <c r="D26" s="11"/>
      <c r="E26" s="28"/>
      <c r="F26" s="9"/>
      <c r="G26" s="9"/>
      <c r="I26" s="11"/>
      <c r="J26" s="28"/>
      <c r="K26" s="9"/>
      <c r="L26" s="9"/>
      <c r="N26" s="11"/>
      <c r="O26" s="28"/>
    </row>
    <row r="27" spans="1:15" ht="12.75" customHeight="1">
      <c r="A27" s="25"/>
      <c r="B27" s="9"/>
      <c r="D27" s="11"/>
      <c r="E27" s="28"/>
      <c r="F27" s="9"/>
      <c r="G27" s="9"/>
      <c r="I27" s="11"/>
      <c r="J27" s="28"/>
      <c r="K27" s="9"/>
      <c r="L27" s="9"/>
      <c r="N27" s="11"/>
      <c r="O27" s="28"/>
    </row>
    <row r="28" spans="1:15" ht="12.75" customHeight="1">
      <c r="A28" s="25"/>
      <c r="B28" s="9"/>
      <c r="D28" s="11"/>
      <c r="E28" s="28"/>
      <c r="F28" s="9"/>
      <c r="G28" s="9"/>
      <c r="I28" s="11"/>
      <c r="J28" s="28"/>
      <c r="K28" s="9"/>
      <c r="L28" s="9"/>
      <c r="N28" s="11"/>
      <c r="O28" s="28"/>
    </row>
    <row r="29" spans="1:15" ht="12.75" customHeight="1">
      <c r="A29" s="25"/>
      <c r="B29" s="9"/>
      <c r="D29" s="11"/>
      <c r="E29" s="28"/>
      <c r="F29" s="9"/>
      <c r="G29" s="9"/>
      <c r="H29" s="76"/>
      <c r="I29" s="39"/>
      <c r="J29" s="28"/>
      <c r="K29" s="9"/>
      <c r="L29" s="9"/>
      <c r="N29" s="11"/>
      <c r="O29" s="28"/>
    </row>
    <row r="30" spans="1:15" ht="12.75" customHeight="1">
      <c r="A30" s="25"/>
      <c r="B30" s="9"/>
      <c r="C30" s="76"/>
      <c r="D30" s="30"/>
      <c r="E30" s="28"/>
      <c r="F30" s="9"/>
      <c r="G30" s="9"/>
      <c r="H30" s="76"/>
      <c r="I30" s="30"/>
      <c r="J30" s="28"/>
      <c r="K30" s="9"/>
      <c r="L30" s="9"/>
      <c r="O30" s="28"/>
    </row>
    <row r="31" spans="1:15" ht="12.75" customHeight="1">
      <c r="A31" s="25"/>
      <c r="B31" s="9"/>
      <c r="C31" s="76"/>
      <c r="D31" s="30"/>
      <c r="E31" s="28"/>
      <c r="F31" s="9"/>
      <c r="G31" s="9"/>
      <c r="H31" s="76"/>
      <c r="I31" s="30"/>
      <c r="J31" s="28"/>
      <c r="K31" s="9"/>
      <c r="L31" s="9"/>
      <c r="M31" s="77"/>
      <c r="N31" s="3"/>
      <c r="O31" s="28"/>
    </row>
    <row r="32" spans="1:15" ht="13.5" customHeight="1">
      <c r="A32" s="25"/>
      <c r="B32" s="9"/>
      <c r="C32" s="76"/>
      <c r="D32" s="62"/>
      <c r="E32" s="28"/>
      <c r="F32" s="9"/>
      <c r="G32" s="9"/>
      <c r="H32" s="76"/>
      <c r="I32" s="30"/>
      <c r="J32" s="28"/>
      <c r="K32" s="9"/>
      <c r="L32" s="9"/>
      <c r="M32" s="77"/>
      <c r="N32" s="3"/>
      <c r="O32" s="28"/>
    </row>
    <row r="33" spans="1:15" ht="12.75" customHeight="1" thickBot="1">
      <c r="A33" s="25"/>
      <c r="B33" s="9"/>
      <c r="C33" s="71"/>
      <c r="D33" s="68"/>
      <c r="E33" s="53"/>
      <c r="F33" s="9"/>
      <c r="G33" s="9"/>
      <c r="H33" s="71"/>
      <c r="I33" s="68"/>
      <c r="J33" s="53"/>
      <c r="K33" s="9"/>
      <c r="L33" s="9"/>
      <c r="O33" s="53"/>
    </row>
    <row r="34" spans="1:15" ht="12.75" customHeight="1" thickBot="1">
      <c r="A34" s="25"/>
      <c r="B34" s="26"/>
      <c r="C34" s="154" t="s">
        <v>3</v>
      </c>
      <c r="D34" s="140" t="s">
        <v>4</v>
      </c>
      <c r="E34" s="141" t="s">
        <v>5</v>
      </c>
      <c r="F34" s="26"/>
      <c r="G34" s="26"/>
      <c r="H34" s="154" t="s">
        <v>3</v>
      </c>
      <c r="I34" s="140" t="s">
        <v>4</v>
      </c>
      <c r="J34" s="141" t="s">
        <v>5</v>
      </c>
      <c r="K34" s="26"/>
      <c r="L34" s="26"/>
      <c r="M34" s="154" t="s">
        <v>3</v>
      </c>
      <c r="N34" s="140" t="s">
        <v>4</v>
      </c>
      <c r="O34" s="141" t="s">
        <v>5</v>
      </c>
    </row>
    <row r="35" spans="1:15" s="47" customFormat="1" ht="12.75" customHeight="1" thickBot="1">
      <c r="A35" s="42"/>
      <c r="B35" s="43"/>
      <c r="C35" s="241" t="str">
        <f>Cena!A55</f>
        <v>BE 104</v>
      </c>
      <c r="D35" s="242" t="str">
        <f>Cena!D55</f>
        <v>200x205x76</v>
      </c>
      <c r="E35" s="243"/>
      <c r="F35" s="43"/>
      <c r="G35" s="43"/>
      <c r="H35" s="244" t="str">
        <f>Cena!A57</f>
        <v>BE 107</v>
      </c>
      <c r="I35" s="200" t="str">
        <f>Cena!D57</f>
        <v>200x205x76</v>
      </c>
      <c r="J35" s="245"/>
      <c r="K35" s="43"/>
      <c r="L35" s="43"/>
      <c r="M35" s="241" t="str">
        <f>Cena!A56</f>
        <v>BE 106</v>
      </c>
      <c r="N35" s="242" t="str">
        <f>Cena!D56</f>
        <v>200x205x76</v>
      </c>
      <c r="O35" s="243"/>
    </row>
    <row r="36" spans="1:15" ht="12.75" customHeight="1">
      <c r="A36" s="25"/>
      <c r="B36" s="9"/>
      <c r="D36" s="11"/>
      <c r="E36" s="28"/>
      <c r="F36" s="9"/>
      <c r="G36" s="9"/>
      <c r="I36" s="11"/>
      <c r="J36" s="24"/>
      <c r="K36" s="9"/>
      <c r="L36" s="9"/>
      <c r="N36" s="11"/>
      <c r="O36" s="28"/>
    </row>
    <row r="37" spans="1:15" ht="12.75" customHeight="1">
      <c r="A37" s="25"/>
      <c r="B37" s="9"/>
      <c r="C37" s="304" t="s">
        <v>288</v>
      </c>
      <c r="D37" s="304"/>
      <c r="E37" s="303"/>
      <c r="F37" s="9"/>
      <c r="G37" s="9"/>
      <c r="H37" s="304" t="s">
        <v>288</v>
      </c>
      <c r="I37" s="304"/>
      <c r="J37" s="303"/>
      <c r="K37" s="9"/>
      <c r="L37" s="9"/>
      <c r="M37" s="304" t="s">
        <v>288</v>
      </c>
      <c r="N37" s="304"/>
      <c r="O37" s="303"/>
    </row>
    <row r="38" spans="1:15" ht="12.75" customHeight="1">
      <c r="A38" s="25"/>
      <c r="B38" s="9"/>
      <c r="D38" s="11"/>
      <c r="E38" s="28"/>
      <c r="F38" s="9"/>
      <c r="G38" s="9"/>
      <c r="I38" s="11"/>
      <c r="J38" s="28"/>
      <c r="K38" s="9"/>
      <c r="L38" s="9"/>
      <c r="N38" s="11"/>
      <c r="O38" s="28"/>
    </row>
    <row r="39" spans="1:15" ht="12.75" customHeight="1">
      <c r="A39" s="25"/>
      <c r="B39" s="9"/>
      <c r="D39" s="11"/>
      <c r="E39" s="28"/>
      <c r="F39" s="9"/>
      <c r="G39" s="9"/>
      <c r="I39" s="11"/>
      <c r="J39" s="28"/>
      <c r="K39" s="9"/>
      <c r="L39" s="9"/>
      <c r="N39" s="11"/>
      <c r="O39" s="28"/>
    </row>
    <row r="40" spans="1:15" ht="12.75" customHeight="1">
      <c r="A40" s="25"/>
      <c r="B40" s="9"/>
      <c r="D40" s="11"/>
      <c r="E40" s="28"/>
      <c r="F40" s="9"/>
      <c r="G40" s="9"/>
      <c r="I40" s="11"/>
      <c r="J40" s="28"/>
      <c r="K40" s="9"/>
      <c r="L40" s="9"/>
      <c r="N40" s="11"/>
      <c r="O40" s="28"/>
    </row>
    <row r="41" spans="1:15" ht="12.75" customHeight="1">
      <c r="A41" s="25"/>
      <c r="B41" s="9"/>
      <c r="D41" s="11"/>
      <c r="E41" s="28"/>
      <c r="F41" s="9"/>
      <c r="G41" s="9"/>
      <c r="I41" s="11"/>
      <c r="J41" s="28"/>
      <c r="K41" s="9"/>
      <c r="L41" s="9"/>
      <c r="N41" s="11"/>
      <c r="O41" s="28"/>
    </row>
    <row r="42" spans="1:15" ht="12.75" customHeight="1">
      <c r="A42" s="25"/>
      <c r="B42" s="9"/>
      <c r="D42" s="11"/>
      <c r="E42" s="28"/>
      <c r="F42" s="9"/>
      <c r="G42" s="9"/>
      <c r="I42" s="11"/>
      <c r="J42" s="28"/>
      <c r="K42" s="9"/>
      <c r="L42" s="9"/>
      <c r="N42" s="11"/>
      <c r="O42" s="28"/>
    </row>
    <row r="43" spans="1:15" ht="12.75" customHeight="1">
      <c r="A43" s="25"/>
      <c r="B43" s="9"/>
      <c r="D43" s="11"/>
      <c r="E43" s="28"/>
      <c r="F43" s="9"/>
      <c r="G43" s="9"/>
      <c r="I43" s="11"/>
      <c r="J43" s="28"/>
      <c r="K43" s="9"/>
      <c r="L43" s="9"/>
      <c r="M43" s="76"/>
      <c r="N43" s="30"/>
      <c r="O43" s="28"/>
    </row>
    <row r="44" spans="1:15" ht="12.75" customHeight="1">
      <c r="A44" s="25"/>
      <c r="B44" s="9"/>
      <c r="D44" s="11"/>
      <c r="E44" s="28"/>
      <c r="F44" s="9"/>
      <c r="G44" s="9"/>
      <c r="H44" s="76"/>
      <c r="I44" s="39"/>
      <c r="J44" s="28"/>
      <c r="K44" s="9"/>
      <c r="L44" s="9"/>
      <c r="M44" s="76"/>
      <c r="N44" s="65"/>
      <c r="O44" s="28"/>
    </row>
    <row r="45" spans="1:15" ht="12.75" customHeight="1">
      <c r="A45" s="25"/>
      <c r="B45" s="9"/>
      <c r="E45" s="28"/>
      <c r="F45" s="9"/>
      <c r="G45" s="9"/>
      <c r="H45" s="76"/>
      <c r="I45" s="30"/>
      <c r="J45" s="28"/>
      <c r="K45" s="9"/>
      <c r="L45" s="9"/>
      <c r="M45" s="76"/>
      <c r="N45" s="65"/>
      <c r="O45" s="28"/>
    </row>
    <row r="46" spans="1:15" ht="12.75" customHeight="1">
      <c r="A46" s="25"/>
      <c r="B46" s="9"/>
      <c r="E46" s="28"/>
      <c r="F46" s="9"/>
      <c r="G46" s="9"/>
      <c r="H46" s="76"/>
      <c r="I46" s="30"/>
      <c r="J46" s="28"/>
      <c r="K46" s="9"/>
      <c r="L46" s="9"/>
      <c r="M46" s="76"/>
      <c r="N46" s="30"/>
      <c r="O46" s="28"/>
    </row>
    <row r="47" spans="1:15" ht="13.5" customHeight="1" thickBot="1">
      <c r="A47" s="25"/>
      <c r="B47" s="9"/>
      <c r="E47" s="53"/>
      <c r="F47" s="9"/>
      <c r="G47" s="9"/>
      <c r="J47" s="53"/>
      <c r="K47" s="9"/>
      <c r="L47" s="9"/>
      <c r="M47" s="71"/>
      <c r="N47" s="64"/>
      <c r="O47" s="53"/>
    </row>
    <row r="48" spans="1:15" s="47" customFormat="1" ht="12.75" customHeight="1" thickBot="1">
      <c r="A48" s="25"/>
      <c r="B48" s="9"/>
      <c r="C48" s="154" t="s">
        <v>3</v>
      </c>
      <c r="D48" s="140" t="s">
        <v>4</v>
      </c>
      <c r="E48" s="141" t="s">
        <v>5</v>
      </c>
      <c r="F48" s="9"/>
      <c r="G48" s="9"/>
      <c r="H48" s="154" t="s">
        <v>3</v>
      </c>
      <c r="I48" s="140" t="s">
        <v>4</v>
      </c>
      <c r="J48" s="141" t="s">
        <v>5</v>
      </c>
      <c r="K48" s="9"/>
      <c r="L48" s="9"/>
      <c r="M48" s="154" t="s">
        <v>3</v>
      </c>
      <c r="N48" s="140" t="s">
        <v>4</v>
      </c>
      <c r="O48" s="141" t="s">
        <v>5</v>
      </c>
    </row>
    <row r="49" spans="1:15" s="47" customFormat="1" ht="12.75" customHeight="1" thickBot="1">
      <c r="A49" s="42"/>
      <c r="B49" s="43"/>
      <c r="C49" s="210" t="str">
        <f>Cena!A58</f>
        <v>BE 109</v>
      </c>
      <c r="D49" s="204" t="str">
        <f>Cena!D58</f>
        <v>200x205x76</v>
      </c>
      <c r="E49" s="202"/>
      <c r="F49" s="43"/>
      <c r="G49" s="43"/>
      <c r="H49" s="241" t="str">
        <f>Cena!A59</f>
        <v>BE 110</v>
      </c>
      <c r="I49" s="246" t="str">
        <f>Cena!D59</f>
        <v>255x205x76</v>
      </c>
      <c r="J49" s="243"/>
      <c r="K49" s="43"/>
      <c r="L49" s="43"/>
      <c r="M49" s="210" t="str">
        <f>Cena!A61</f>
        <v>BE 113</v>
      </c>
      <c r="N49" s="201" t="str">
        <f>Cena!D61</f>
        <v>255x205x76</v>
      </c>
      <c r="O49" s="202"/>
    </row>
    <row r="50" spans="1:15" s="47" customFormat="1" ht="12" customHeight="1">
      <c r="A50" s="25"/>
      <c r="B50" s="9"/>
      <c r="C50" s="72"/>
      <c r="D50" s="11"/>
      <c r="E50" s="28"/>
      <c r="F50" s="9"/>
      <c r="G50" s="9"/>
      <c r="H50" s="72"/>
      <c r="I50" s="11"/>
      <c r="J50" s="28"/>
      <c r="K50" s="9"/>
      <c r="L50" s="9"/>
      <c r="M50" s="72"/>
      <c r="N50" s="11"/>
      <c r="O50" s="28"/>
    </row>
    <row r="51" spans="1:15" s="47" customFormat="1" ht="12.75" customHeight="1">
      <c r="A51" s="25"/>
      <c r="B51" s="9"/>
      <c r="C51" s="304" t="s">
        <v>288</v>
      </c>
      <c r="D51" s="304"/>
      <c r="E51" s="303"/>
      <c r="F51" s="9"/>
      <c r="G51" s="9"/>
      <c r="H51" s="304" t="s">
        <v>288</v>
      </c>
      <c r="I51" s="304"/>
      <c r="J51" s="303"/>
      <c r="K51" s="9"/>
      <c r="L51" s="9"/>
      <c r="M51" s="304" t="s">
        <v>296</v>
      </c>
      <c r="N51" s="304"/>
      <c r="O51" s="303"/>
    </row>
    <row r="52" spans="1:15" s="47" customFormat="1" ht="12.75" customHeight="1">
      <c r="A52" s="25"/>
      <c r="B52" s="9"/>
      <c r="C52" s="72"/>
      <c r="D52" s="11"/>
      <c r="E52" s="28"/>
      <c r="F52" s="9"/>
      <c r="G52" s="9"/>
      <c r="H52" s="72"/>
      <c r="I52" s="11"/>
      <c r="J52" s="28"/>
      <c r="K52" s="9"/>
      <c r="L52" s="9"/>
      <c r="M52" s="72"/>
      <c r="N52" s="11"/>
      <c r="O52" s="28"/>
    </row>
    <row r="53" spans="1:15" s="47" customFormat="1" ht="12.75" customHeight="1">
      <c r="A53" s="25"/>
      <c r="B53" s="9"/>
      <c r="C53" s="72"/>
      <c r="D53" s="11"/>
      <c r="E53" s="28"/>
      <c r="F53" s="9"/>
      <c r="G53" s="9"/>
      <c r="H53" s="72"/>
      <c r="I53" s="11"/>
      <c r="J53" s="28"/>
      <c r="K53" s="9"/>
      <c r="L53" s="9"/>
      <c r="M53" s="72"/>
      <c r="N53" s="11"/>
      <c r="O53" s="28"/>
    </row>
    <row r="54" spans="1:15" s="47" customFormat="1" ht="12.75" customHeight="1">
      <c r="A54" s="25"/>
      <c r="B54" s="9"/>
      <c r="C54" s="76"/>
      <c r="D54" s="39"/>
      <c r="E54" s="28"/>
      <c r="F54" s="9"/>
      <c r="G54" s="9"/>
      <c r="H54" s="76"/>
      <c r="I54" s="39"/>
      <c r="J54" s="28"/>
      <c r="K54" s="9"/>
      <c r="L54" s="9"/>
      <c r="M54" s="72"/>
      <c r="N54" s="11"/>
      <c r="O54" s="28"/>
    </row>
    <row r="55" spans="1:15" ht="12.75" customHeight="1">
      <c r="A55" s="25"/>
      <c r="B55" s="9"/>
      <c r="C55" s="76"/>
      <c r="D55" s="30"/>
      <c r="E55" s="28"/>
      <c r="F55" s="9"/>
      <c r="G55" s="9"/>
      <c r="H55" s="76"/>
      <c r="I55" s="30"/>
      <c r="J55" s="28"/>
      <c r="K55" s="9"/>
      <c r="L55" s="9"/>
      <c r="O55" s="28"/>
    </row>
    <row r="56" spans="1:15" ht="17.25" customHeight="1">
      <c r="A56" s="25"/>
      <c r="B56" s="9"/>
      <c r="C56" s="76"/>
      <c r="D56" s="39"/>
      <c r="E56" s="28"/>
      <c r="F56" s="9"/>
      <c r="G56" s="9"/>
      <c r="H56" s="76"/>
      <c r="I56" s="39"/>
      <c r="J56" s="28"/>
      <c r="K56" s="9"/>
      <c r="L56" s="9"/>
      <c r="N56" s="11"/>
      <c r="O56" s="28"/>
    </row>
    <row r="57" spans="1:15" ht="12.75" customHeight="1">
      <c r="A57" s="25"/>
      <c r="B57" s="9"/>
      <c r="C57" s="76"/>
      <c r="D57" s="39"/>
      <c r="E57" s="28"/>
      <c r="F57" s="9"/>
      <c r="G57" s="9"/>
      <c r="H57" s="76"/>
      <c r="I57" s="30"/>
      <c r="J57" s="28"/>
      <c r="K57" s="9"/>
      <c r="L57" s="9"/>
      <c r="M57" s="77"/>
      <c r="N57" s="3"/>
      <c r="O57" s="28"/>
    </row>
    <row r="58" spans="1:15" ht="12.75" customHeight="1">
      <c r="A58" s="25"/>
      <c r="B58" s="9"/>
      <c r="C58" s="76"/>
      <c r="D58" s="39"/>
      <c r="E58" s="28"/>
      <c r="F58" s="9"/>
      <c r="G58" s="9"/>
      <c r="H58" s="76"/>
      <c r="I58" s="62"/>
      <c r="J58" s="28"/>
      <c r="K58" s="9"/>
      <c r="L58" s="9"/>
      <c r="M58" s="77"/>
      <c r="N58" s="3"/>
      <c r="O58" s="28"/>
    </row>
    <row r="59" spans="1:15" ht="12.75" customHeight="1">
      <c r="A59" s="25"/>
      <c r="B59" s="9"/>
      <c r="C59" s="76"/>
      <c r="D59" s="39"/>
      <c r="E59" s="28"/>
      <c r="F59" s="9"/>
      <c r="G59" s="9"/>
      <c r="H59" s="76"/>
      <c r="I59" s="65"/>
      <c r="J59" s="28"/>
      <c r="K59" s="9"/>
      <c r="L59" s="9"/>
      <c r="M59" s="76"/>
      <c r="N59" s="30"/>
      <c r="O59" s="28"/>
    </row>
    <row r="60" spans="1:15" ht="12.75" customHeight="1" thickBot="1">
      <c r="A60" s="25"/>
      <c r="B60" s="9"/>
      <c r="C60" s="76"/>
      <c r="D60" s="30"/>
      <c r="E60" s="28"/>
      <c r="F60" s="9"/>
      <c r="G60" s="9"/>
      <c r="H60" s="76"/>
      <c r="I60" s="62"/>
      <c r="J60" s="28"/>
      <c r="K60" s="9"/>
      <c r="L60" s="9"/>
      <c r="M60" s="76"/>
      <c r="N60" s="30"/>
      <c r="O60" s="28"/>
    </row>
    <row r="61" spans="1:15" ht="12.75" customHeight="1" thickBot="1">
      <c r="A61" s="25"/>
      <c r="B61" s="9"/>
      <c r="C61" s="71"/>
      <c r="D61" s="64"/>
      <c r="E61" s="53"/>
      <c r="F61" s="9"/>
      <c r="G61" s="9"/>
      <c r="H61" s="71"/>
      <c r="I61" s="66"/>
      <c r="J61" s="53"/>
      <c r="K61" s="9"/>
      <c r="L61" s="9"/>
      <c r="M61" s="154" t="s">
        <v>3</v>
      </c>
      <c r="N61" s="140" t="s">
        <v>4</v>
      </c>
      <c r="O61" s="141" t="s">
        <v>5</v>
      </c>
    </row>
    <row r="62" spans="1:15" ht="12.75" customHeight="1" thickBot="1">
      <c r="A62" s="25"/>
      <c r="B62" s="26"/>
      <c r="C62" s="154" t="s">
        <v>3</v>
      </c>
      <c r="D62" s="140" t="s">
        <v>4</v>
      </c>
      <c r="E62" s="141" t="s">
        <v>5</v>
      </c>
      <c r="F62" s="26"/>
      <c r="G62" s="26"/>
      <c r="H62" s="154" t="s">
        <v>3</v>
      </c>
      <c r="I62" s="140" t="s">
        <v>4</v>
      </c>
      <c r="J62" s="141" t="s">
        <v>5</v>
      </c>
      <c r="K62" s="26"/>
      <c r="L62" s="26"/>
      <c r="M62" s="211" t="str">
        <f>Cena!A63</f>
        <v>BE 121</v>
      </c>
      <c r="N62" s="247" t="str">
        <f>Cena!D63</f>
        <v>130x70x70</v>
      </c>
      <c r="O62" s="213"/>
    </row>
    <row r="63" spans="1:15" s="47" customFormat="1" ht="13.5" customHeight="1" thickBot="1">
      <c r="A63" s="42"/>
      <c r="B63" s="43"/>
      <c r="C63" s="241" t="str">
        <f>Cena!A60</f>
        <v>BE 112</v>
      </c>
      <c r="D63" s="246" t="str">
        <f>Cena!D60</f>
        <v>255x205x76</v>
      </c>
      <c r="E63" s="243"/>
      <c r="F63" s="43"/>
      <c r="G63" s="43"/>
      <c r="H63" s="210" t="str">
        <f>Cena!A62</f>
        <v>BE 115</v>
      </c>
      <c r="I63" s="204" t="str">
        <f>Cena!D62</f>
        <v>255x205x76</v>
      </c>
      <c r="J63" s="202"/>
      <c r="K63" s="43"/>
      <c r="L63" s="158" t="s">
        <v>438</v>
      </c>
      <c r="M63" s="210" t="str">
        <f>Cena!A64</f>
        <v>BE 201</v>
      </c>
      <c r="N63" s="204" t="str">
        <f>Cena!D64</f>
        <v>106x60x69,3</v>
      </c>
      <c r="O63" s="202"/>
    </row>
    <row r="64" spans="1:16" s="47" customFormat="1" ht="12.75">
      <c r="A64" s="25"/>
      <c r="B64" s="9"/>
      <c r="C64" s="72"/>
      <c r="D64" s="11"/>
      <c r="E64" s="28"/>
      <c r="F64" s="3"/>
      <c r="G64" s="3"/>
      <c r="H64" s="72"/>
      <c r="I64" s="5"/>
      <c r="J64" s="6"/>
      <c r="K64" s="112"/>
      <c r="L64" s="112"/>
      <c r="M64" s="113"/>
      <c r="N64" s="104"/>
      <c r="O64" s="117"/>
      <c r="P64" s="112"/>
    </row>
    <row r="65" spans="1:15" s="47" customFormat="1" ht="12.75">
      <c r="A65" s="25"/>
      <c r="B65" s="9"/>
      <c r="C65" s="304" t="s">
        <v>6</v>
      </c>
      <c r="D65" s="304"/>
      <c r="E65" s="303"/>
      <c r="F65" s="3"/>
      <c r="G65" s="3"/>
      <c r="H65" s="72"/>
      <c r="I65" s="5"/>
      <c r="J65" s="6"/>
      <c r="M65" s="76"/>
      <c r="N65" s="30"/>
      <c r="O65" s="60"/>
    </row>
    <row r="66" spans="1:15" s="47" customFormat="1" ht="12.75">
      <c r="A66" s="25"/>
      <c r="B66" s="9"/>
      <c r="C66" s="72"/>
      <c r="D66" s="11"/>
      <c r="E66" s="28"/>
      <c r="F66" s="3"/>
      <c r="G66" s="3"/>
      <c r="H66" s="72"/>
      <c r="I66" s="5"/>
      <c r="J66" s="6"/>
      <c r="M66" s="76"/>
      <c r="N66" s="30"/>
      <c r="O66" s="60"/>
    </row>
    <row r="67" spans="1:15" s="47" customFormat="1" ht="12.75">
      <c r="A67" s="25"/>
      <c r="B67" s="9"/>
      <c r="C67" s="72"/>
      <c r="D67" s="11"/>
      <c r="E67" s="28"/>
      <c r="F67" s="3"/>
      <c r="G67" s="3"/>
      <c r="H67" s="72"/>
      <c r="I67" s="5"/>
      <c r="J67" s="6"/>
      <c r="M67" s="76"/>
      <c r="N67" s="30"/>
      <c r="O67" s="60"/>
    </row>
    <row r="68" spans="1:15" s="47" customFormat="1" ht="12.75">
      <c r="A68" s="25"/>
      <c r="B68" s="9"/>
      <c r="C68" s="76"/>
      <c r="D68" s="39"/>
      <c r="E68" s="28"/>
      <c r="F68" s="3"/>
      <c r="G68" s="3"/>
      <c r="H68" s="72"/>
      <c r="I68" s="5"/>
      <c r="J68" s="6"/>
      <c r="M68" s="76"/>
      <c r="N68" s="30"/>
      <c r="O68" s="60"/>
    </row>
    <row r="69" spans="1:15" s="47" customFormat="1" ht="12.75">
      <c r="A69" s="25"/>
      <c r="B69" s="9"/>
      <c r="C69" s="76"/>
      <c r="D69" s="30"/>
      <c r="E69" s="28"/>
      <c r="F69" s="3"/>
      <c r="G69" s="3"/>
      <c r="H69" s="72"/>
      <c r="I69" s="5"/>
      <c r="J69" s="6"/>
      <c r="M69" s="76"/>
      <c r="N69" s="30"/>
      <c r="O69" s="60"/>
    </row>
    <row r="70" spans="1:15" s="47" customFormat="1" ht="12.75">
      <c r="A70" s="25"/>
      <c r="B70" s="9"/>
      <c r="C70" s="76"/>
      <c r="D70" s="39"/>
      <c r="E70" s="28"/>
      <c r="F70" s="3"/>
      <c r="G70" s="3"/>
      <c r="H70" s="72"/>
      <c r="I70" s="5"/>
      <c r="J70" s="6"/>
      <c r="M70" s="76"/>
      <c r="N70" s="30"/>
      <c r="O70" s="60"/>
    </row>
    <row r="71" spans="1:15" s="47" customFormat="1" ht="12.75">
      <c r="A71" s="25"/>
      <c r="B71" s="9"/>
      <c r="C71" s="76"/>
      <c r="D71" s="39"/>
      <c r="E71" s="28"/>
      <c r="F71" s="3"/>
      <c r="G71" s="3"/>
      <c r="H71" s="72"/>
      <c r="I71" s="5"/>
      <c r="J71" s="6"/>
      <c r="M71" s="76"/>
      <c r="N71" s="30"/>
      <c r="O71" s="60"/>
    </row>
    <row r="72" spans="1:15" s="47" customFormat="1" ht="12.75">
      <c r="A72" s="25"/>
      <c r="B72" s="9"/>
      <c r="C72" s="76"/>
      <c r="D72" s="39"/>
      <c r="E72" s="28"/>
      <c r="F72" s="3"/>
      <c r="G72" s="3"/>
      <c r="H72" s="72"/>
      <c r="I72" s="5"/>
      <c r="J72" s="6"/>
      <c r="M72" s="76"/>
      <c r="N72" s="30"/>
      <c r="O72" s="60"/>
    </row>
    <row r="73" spans="1:15" s="47" customFormat="1" ht="12.75">
      <c r="A73" s="25"/>
      <c r="B73" s="9"/>
      <c r="C73" s="76"/>
      <c r="D73" s="39"/>
      <c r="E73" s="28"/>
      <c r="F73" s="3"/>
      <c r="G73" s="3"/>
      <c r="H73" s="72"/>
      <c r="I73" s="5"/>
      <c r="J73" s="6"/>
      <c r="M73" s="76"/>
      <c r="N73" s="30"/>
      <c r="O73" s="60"/>
    </row>
    <row r="74" spans="1:15" s="47" customFormat="1" ht="13.5" thickBot="1">
      <c r="A74" s="25"/>
      <c r="B74" s="9"/>
      <c r="C74" s="76"/>
      <c r="D74" s="30"/>
      <c r="E74" s="28"/>
      <c r="F74" s="3"/>
      <c r="G74" s="3"/>
      <c r="H74" s="72"/>
      <c r="I74" s="5"/>
      <c r="J74" s="6"/>
      <c r="M74" s="76"/>
      <c r="N74" s="30"/>
      <c r="O74" s="60"/>
    </row>
    <row r="75" spans="1:15" s="47" customFormat="1" ht="13.5" thickBot="1">
      <c r="A75" s="25"/>
      <c r="B75" s="9"/>
      <c r="C75" s="154" t="s">
        <v>3</v>
      </c>
      <c r="D75" s="140" t="s">
        <v>4</v>
      </c>
      <c r="E75" s="141" t="s">
        <v>5</v>
      </c>
      <c r="F75" s="3"/>
      <c r="G75" s="3"/>
      <c r="H75" s="72"/>
      <c r="I75" s="5"/>
      <c r="J75" s="6"/>
      <c r="K75" s="3"/>
      <c r="L75" s="3"/>
      <c r="M75" s="72"/>
      <c r="N75" s="5"/>
      <c r="O75" s="6"/>
    </row>
    <row r="76" spans="1:15" s="47" customFormat="1" ht="12.75">
      <c r="A76" s="25"/>
      <c r="B76" s="26"/>
      <c r="C76" s="211" t="str">
        <f>Cena!A168</f>
        <v>BE100</v>
      </c>
      <c r="D76" s="247" t="str">
        <f>Cena!D168</f>
        <v>216x130x76</v>
      </c>
      <c r="E76" s="213"/>
      <c r="F76" s="3"/>
      <c r="G76" s="3"/>
      <c r="H76" s="72"/>
      <c r="I76" s="5"/>
      <c r="J76" s="6"/>
      <c r="K76" s="3"/>
      <c r="L76" s="3"/>
      <c r="M76" s="72"/>
      <c r="N76" s="5"/>
      <c r="O76" s="6"/>
    </row>
    <row r="77" spans="1:15" s="47" customFormat="1" ht="13.5" thickBot="1">
      <c r="A77" s="42"/>
      <c r="B77" s="158" t="s">
        <v>437</v>
      </c>
      <c r="C77" s="210" t="str">
        <f>Cena!A169</f>
        <v>BE100.1</v>
      </c>
      <c r="D77" s="204" t="str">
        <f>Cena!D169</f>
        <v>216x130x76</v>
      </c>
      <c r="E77" s="202"/>
      <c r="F77" s="3"/>
      <c r="G77" s="3"/>
      <c r="H77" s="72"/>
      <c r="I77" s="5"/>
      <c r="J77" s="6"/>
      <c r="K77" s="3"/>
      <c r="L77" s="3"/>
      <c r="M77" s="72"/>
      <c r="N77" s="5"/>
      <c r="O77" s="6"/>
    </row>
    <row r="78" spans="1:15" s="47" customFormat="1" ht="12.75">
      <c r="A78" s="3"/>
      <c r="B78" s="3"/>
      <c r="C78" s="72"/>
      <c r="D78" s="5"/>
      <c r="E78" s="6"/>
      <c r="F78" s="3"/>
      <c r="G78" s="3"/>
      <c r="H78" s="72"/>
      <c r="I78" s="5"/>
      <c r="J78" s="6"/>
      <c r="K78" s="3"/>
      <c r="L78" s="3"/>
      <c r="M78" s="72"/>
      <c r="N78" s="5"/>
      <c r="O78" s="6"/>
    </row>
    <row r="79" spans="1:15" s="47" customFormat="1" ht="12.75">
      <c r="A79" s="3"/>
      <c r="B79" s="3"/>
      <c r="C79" s="72"/>
      <c r="D79" s="5"/>
      <c r="E79" s="6"/>
      <c r="F79" s="3"/>
      <c r="G79" s="3"/>
      <c r="H79" s="72"/>
      <c r="I79" s="5"/>
      <c r="J79" s="6"/>
      <c r="K79" s="3"/>
      <c r="L79" s="3"/>
      <c r="M79" s="72"/>
      <c r="N79" s="5"/>
      <c r="O79" s="6"/>
    </row>
    <row r="80" spans="1:15" s="47" customFormat="1" ht="12.75">
      <c r="A80" s="3"/>
      <c r="B80" s="3"/>
      <c r="C80" s="72"/>
      <c r="D80" s="5"/>
      <c r="E80" s="6"/>
      <c r="F80" s="3"/>
      <c r="G80" s="3"/>
      <c r="H80" s="72"/>
      <c r="I80" s="5"/>
      <c r="J80" s="6"/>
      <c r="K80" s="3"/>
      <c r="L80" s="3"/>
      <c r="M80" s="72"/>
      <c r="N80" s="5"/>
      <c r="O80" s="6"/>
    </row>
    <row r="81" spans="1:15" s="47" customFormat="1" ht="12.75">
      <c r="A81" s="3"/>
      <c r="B81" s="3"/>
      <c r="C81" s="72"/>
      <c r="D81" s="5"/>
      <c r="E81" s="6"/>
      <c r="F81" s="3"/>
      <c r="G81" s="3"/>
      <c r="H81" s="72"/>
      <c r="I81" s="5"/>
      <c r="J81" s="6"/>
      <c r="K81" s="3"/>
      <c r="L81" s="3"/>
      <c r="M81" s="72"/>
      <c r="N81" s="5"/>
      <c r="O81" s="6"/>
    </row>
    <row r="82" spans="1:15" s="47" customFormat="1" ht="12.75">
      <c r="A82" s="3"/>
      <c r="B82" s="3"/>
      <c r="C82" s="72"/>
      <c r="D82" s="5"/>
      <c r="E82" s="6"/>
      <c r="F82" s="3"/>
      <c r="G82" s="3"/>
      <c r="H82" s="72"/>
      <c r="I82" s="5"/>
      <c r="J82" s="6"/>
      <c r="K82" s="3"/>
      <c r="L82" s="3"/>
      <c r="M82" s="72"/>
      <c r="N82" s="5"/>
      <c r="O82" s="6"/>
    </row>
    <row r="83" spans="1:15" s="47" customFormat="1" ht="12.75">
      <c r="A83" s="3"/>
      <c r="B83" s="3"/>
      <c r="C83" s="72"/>
      <c r="D83" s="5"/>
      <c r="E83" s="6"/>
      <c r="F83" s="3"/>
      <c r="G83" s="3"/>
      <c r="H83" s="72"/>
      <c r="I83" s="5"/>
      <c r="J83" s="6"/>
      <c r="K83" s="3"/>
      <c r="L83" s="3"/>
      <c r="M83" s="72"/>
      <c r="N83" s="5"/>
      <c r="O83" s="6"/>
    </row>
    <row r="84" spans="1:15" s="47" customFormat="1" ht="12.75">
      <c r="A84" s="3"/>
      <c r="B84" s="3"/>
      <c r="C84" s="72"/>
      <c r="D84" s="5"/>
      <c r="E84" s="6"/>
      <c r="F84" s="3"/>
      <c r="G84" s="3"/>
      <c r="H84" s="72"/>
      <c r="I84" s="5"/>
      <c r="J84" s="6"/>
      <c r="K84" s="3"/>
      <c r="L84" s="3"/>
      <c r="M84" s="72"/>
      <c r="N84" s="5"/>
      <c r="O84" s="6"/>
    </row>
    <row r="85" spans="1:15" s="47" customFormat="1" ht="12.75">
      <c r="A85" s="3"/>
      <c r="B85" s="3"/>
      <c r="C85" s="72"/>
      <c r="D85" s="5"/>
      <c r="E85" s="6"/>
      <c r="F85" s="3"/>
      <c r="G85" s="3"/>
      <c r="H85" s="72"/>
      <c r="I85" s="5"/>
      <c r="J85" s="6"/>
      <c r="K85" s="3"/>
      <c r="L85" s="3"/>
      <c r="M85" s="72"/>
      <c r="N85" s="5"/>
      <c r="O85" s="6"/>
    </row>
    <row r="86" spans="1:15" s="47" customFormat="1" ht="12.75">
      <c r="A86" s="3"/>
      <c r="B86" s="3"/>
      <c r="C86" s="72"/>
      <c r="D86" s="5"/>
      <c r="E86" s="6"/>
      <c r="F86" s="3"/>
      <c r="G86" s="3"/>
      <c r="H86" s="72"/>
      <c r="I86" s="5"/>
      <c r="J86" s="6"/>
      <c r="K86" s="3"/>
      <c r="L86" s="3"/>
      <c r="M86" s="72"/>
      <c r="N86" s="5"/>
      <c r="O86" s="6"/>
    </row>
    <row r="87" spans="1:15" s="47" customFormat="1" ht="12.75">
      <c r="A87" s="3"/>
      <c r="B87" s="3"/>
      <c r="C87" s="72"/>
      <c r="D87" s="5"/>
      <c r="E87" s="6"/>
      <c r="F87" s="3"/>
      <c r="G87" s="3"/>
      <c r="H87" s="72"/>
      <c r="I87" s="5"/>
      <c r="J87" s="6"/>
      <c r="K87" s="3"/>
      <c r="L87" s="3"/>
      <c r="M87" s="72"/>
      <c r="N87" s="5"/>
      <c r="O87" s="6"/>
    </row>
    <row r="88" spans="1:15" s="47" customFormat="1" ht="12.75">
      <c r="A88" s="3"/>
      <c r="B88" s="3"/>
      <c r="C88" s="72"/>
      <c r="D88" s="5"/>
      <c r="E88" s="6"/>
      <c r="F88" s="3"/>
      <c r="G88" s="3"/>
      <c r="H88" s="72"/>
      <c r="I88" s="5"/>
      <c r="J88" s="6"/>
      <c r="K88" s="3"/>
      <c r="L88" s="3"/>
      <c r="M88" s="72"/>
      <c r="N88" s="5"/>
      <c r="O88" s="6"/>
    </row>
    <row r="89" spans="1:15" s="47" customFormat="1" ht="12.75">
      <c r="A89" s="3"/>
      <c r="B89" s="3"/>
      <c r="C89" s="72"/>
      <c r="D89" s="5"/>
      <c r="E89" s="6"/>
      <c r="F89" s="3"/>
      <c r="G89" s="3"/>
      <c r="H89" s="72"/>
      <c r="I89" s="5"/>
      <c r="J89" s="6"/>
      <c r="K89" s="3"/>
      <c r="L89" s="3"/>
      <c r="M89" s="72"/>
      <c r="N89" s="5"/>
      <c r="O89" s="6"/>
    </row>
    <row r="90" spans="1:15" s="47" customFormat="1" ht="12.75">
      <c r="A90" s="3"/>
      <c r="B90" s="3"/>
      <c r="C90" s="72"/>
      <c r="D90" s="5"/>
      <c r="E90" s="6"/>
      <c r="F90" s="3"/>
      <c r="G90" s="3"/>
      <c r="H90" s="72"/>
      <c r="I90" s="5"/>
      <c r="J90" s="6"/>
      <c r="K90" s="3"/>
      <c r="L90" s="3"/>
      <c r="M90" s="72"/>
      <c r="N90" s="5"/>
      <c r="O90" s="6"/>
    </row>
    <row r="91" spans="1:15" s="47" customFormat="1" ht="12.75">
      <c r="A91" s="3"/>
      <c r="B91" s="3"/>
      <c r="C91" s="72"/>
      <c r="D91" s="5"/>
      <c r="E91" s="6"/>
      <c r="F91" s="3"/>
      <c r="G91" s="3"/>
      <c r="H91" s="72"/>
      <c r="I91" s="5"/>
      <c r="J91" s="6"/>
      <c r="K91" s="3"/>
      <c r="L91" s="3"/>
      <c r="M91" s="72"/>
      <c r="N91" s="5"/>
      <c r="O91" s="6"/>
    </row>
    <row r="92" spans="1:15" s="47" customFormat="1" ht="12.75">
      <c r="A92" s="3"/>
      <c r="B92" s="3"/>
      <c r="C92" s="72"/>
      <c r="D92" s="5"/>
      <c r="E92" s="6"/>
      <c r="F92" s="3"/>
      <c r="G92" s="3"/>
      <c r="H92" s="72"/>
      <c r="I92" s="5"/>
      <c r="J92" s="6"/>
      <c r="K92" s="3"/>
      <c r="L92" s="3"/>
      <c r="M92" s="72"/>
      <c r="N92" s="5"/>
      <c r="O92" s="6"/>
    </row>
    <row r="93" spans="1:15" s="47" customFormat="1" ht="12.75">
      <c r="A93" s="3"/>
      <c r="B93" s="3"/>
      <c r="C93" s="72"/>
      <c r="D93" s="5"/>
      <c r="E93" s="6"/>
      <c r="F93" s="3"/>
      <c r="G93" s="3"/>
      <c r="H93" s="72"/>
      <c r="I93" s="5"/>
      <c r="J93" s="6"/>
      <c r="K93" s="3"/>
      <c r="L93" s="3"/>
      <c r="M93" s="72"/>
      <c r="N93" s="5"/>
      <c r="O93" s="6"/>
    </row>
    <row r="97" ht="10.5" customHeight="1"/>
    <row r="119" ht="12.75" customHeight="1"/>
    <row r="135" ht="12.75" customHeight="1"/>
  </sheetData>
  <sheetProtection/>
  <mergeCells count="14">
    <mergeCell ref="M23:O23"/>
    <mergeCell ref="C37:E37"/>
    <mergeCell ref="H37:J37"/>
    <mergeCell ref="M37:O37"/>
    <mergeCell ref="D2:F4"/>
    <mergeCell ref="C9:E9"/>
    <mergeCell ref="H9:J9"/>
    <mergeCell ref="M9:O9"/>
    <mergeCell ref="C65:E65"/>
    <mergeCell ref="C51:E51"/>
    <mergeCell ref="H51:J51"/>
    <mergeCell ref="M51:O51"/>
    <mergeCell ref="C23:E23"/>
    <mergeCell ref="H23:J23"/>
  </mergeCells>
  <printOptions horizontalCentered="1"/>
  <pageMargins left="0.5905511811023623" right="0.5905511811023623" top="0.5905511811023623" bottom="0.1968503937007874" header="0.5118110236220472" footer="0.5118110236220472"/>
  <pageSetup horizontalDpi="600" verticalDpi="600" orientation="portrait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00"/>
  <sheetViews>
    <sheetView view="pageBreakPreview" zoomScaleSheetLayoutView="100" zoomScalePageLayoutView="0" workbookViewId="0" topLeftCell="A67">
      <selection activeCell="O105" sqref="O105"/>
    </sheetView>
  </sheetViews>
  <sheetFormatPr defaultColWidth="9.140625" defaultRowHeight="12.75"/>
  <cols>
    <col min="1" max="1" width="8.57421875" style="3" customWidth="1"/>
    <col min="2" max="2" width="8.7109375" style="3" customWidth="1"/>
    <col min="3" max="3" width="10.28125" style="4" customWidth="1"/>
    <col min="4" max="4" width="13.00390625" style="5" customWidth="1"/>
    <col min="5" max="5" width="10.28125" style="6" customWidth="1"/>
    <col min="6" max="6" width="8.57421875" style="3" customWidth="1"/>
    <col min="7" max="7" width="8.7109375" style="3" customWidth="1"/>
    <col min="8" max="8" width="10.28125" style="4" customWidth="1"/>
    <col min="9" max="9" width="13.00390625" style="5" customWidth="1"/>
    <col min="10" max="10" width="10.28125" style="6" customWidth="1"/>
    <col min="11" max="11" width="8.57421875" style="3" customWidth="1"/>
    <col min="12" max="12" width="8.7109375" style="3" customWidth="1"/>
    <col min="13" max="13" width="10.28125" style="4" customWidth="1"/>
    <col min="14" max="14" width="13.00390625" style="5" customWidth="1"/>
    <col min="15" max="15" width="10.28125" style="6" customWidth="1"/>
    <col min="16" max="16384" width="9.140625" style="3" customWidth="1"/>
  </cols>
  <sheetData>
    <row r="1" spans="1:15" s="18" customFormat="1" ht="14.25" customHeight="1">
      <c r="A1" s="12"/>
      <c r="B1" s="13"/>
      <c r="C1" s="14"/>
      <c r="D1" s="15"/>
      <c r="E1" s="16"/>
      <c r="F1" s="13"/>
      <c r="G1" s="13"/>
      <c r="H1" s="15"/>
      <c r="I1" s="17"/>
      <c r="J1" s="16"/>
      <c r="K1" s="13"/>
      <c r="M1" s="14"/>
      <c r="N1" s="19"/>
      <c r="O1" s="16"/>
    </row>
    <row r="2" spans="1:15" s="18" customFormat="1" ht="14.25" customHeight="1">
      <c r="A2" s="12"/>
      <c r="B2" s="13"/>
      <c r="C2" s="15"/>
      <c r="D2" s="312" t="s">
        <v>445</v>
      </c>
      <c r="E2" s="313"/>
      <c r="F2" s="314"/>
      <c r="G2" s="13"/>
      <c r="H2" s="15"/>
      <c r="I2" s="17"/>
      <c r="J2" s="16"/>
      <c r="K2" s="13"/>
      <c r="M2" s="14"/>
      <c r="N2" s="19"/>
      <c r="O2" s="16"/>
    </row>
    <row r="3" spans="1:15" s="18" customFormat="1" ht="14.25" customHeight="1">
      <c r="A3" s="12"/>
      <c r="B3" s="15"/>
      <c r="C3" s="15"/>
      <c r="D3" s="313"/>
      <c r="E3" s="313"/>
      <c r="F3" s="314"/>
      <c r="G3" s="13"/>
      <c r="H3" s="15"/>
      <c r="I3" s="17"/>
      <c r="J3" s="16"/>
      <c r="K3" s="13"/>
      <c r="M3" s="14"/>
      <c r="N3" s="19"/>
      <c r="O3" s="16"/>
    </row>
    <row r="4" spans="1:15" s="18" customFormat="1" ht="14.25" customHeight="1">
      <c r="A4" s="12"/>
      <c r="B4" s="13"/>
      <c r="C4" s="15"/>
      <c r="D4" s="313"/>
      <c r="E4" s="313"/>
      <c r="F4" s="314"/>
      <c r="G4" s="13"/>
      <c r="H4" s="15"/>
      <c r="I4" s="17"/>
      <c r="J4" s="16"/>
      <c r="K4" s="13"/>
      <c r="M4" s="14"/>
      <c r="N4" s="19"/>
      <c r="O4" s="16"/>
    </row>
    <row r="5" spans="1:15" s="18" customFormat="1" ht="14.25" customHeight="1">
      <c r="A5" s="12"/>
      <c r="B5" s="13"/>
      <c r="C5" s="15"/>
      <c r="D5" s="193"/>
      <c r="E5" s="193"/>
      <c r="F5" s="194"/>
      <c r="G5" s="13"/>
      <c r="H5" s="15"/>
      <c r="I5" s="17"/>
      <c r="J5" s="16"/>
      <c r="K5" s="13"/>
      <c r="M5" s="14"/>
      <c r="N5" s="19"/>
      <c r="O5" s="16"/>
    </row>
    <row r="6" spans="1:15" s="18" customFormat="1" ht="14.25" customHeight="1">
      <c r="A6" s="12"/>
      <c r="B6" s="13"/>
      <c r="C6" s="15"/>
      <c r="D6" s="193"/>
      <c r="E6" s="193"/>
      <c r="F6" s="194"/>
      <c r="G6" s="13"/>
      <c r="H6" s="15"/>
      <c r="I6" s="17"/>
      <c r="J6" s="16"/>
      <c r="K6" s="13"/>
      <c r="M6" s="14"/>
      <c r="N6" s="19"/>
      <c r="O6" s="16"/>
    </row>
    <row r="7" spans="1:15" ht="12.75" customHeight="1" thickBot="1">
      <c r="A7" s="43"/>
      <c r="B7" s="43"/>
      <c r="C7" s="49"/>
      <c r="D7" s="50"/>
      <c r="E7" s="51"/>
      <c r="F7" s="43"/>
      <c r="G7" s="43"/>
      <c r="H7" s="49"/>
      <c r="I7" s="50"/>
      <c r="J7" s="51"/>
      <c r="K7" s="43"/>
      <c r="L7" s="43"/>
      <c r="M7" s="49"/>
      <c r="N7" s="50"/>
      <c r="O7" s="51"/>
    </row>
    <row r="8" spans="1:15" ht="12.75" customHeight="1">
      <c r="A8" s="20"/>
      <c r="B8" s="9"/>
      <c r="C8" s="10"/>
      <c r="D8" s="11"/>
      <c r="E8" s="24"/>
      <c r="F8" s="9"/>
      <c r="G8" s="9"/>
      <c r="H8" s="10"/>
      <c r="I8" s="11"/>
      <c r="J8" s="24"/>
      <c r="K8" s="9"/>
      <c r="L8" s="9"/>
      <c r="M8" s="10"/>
      <c r="N8" s="11"/>
      <c r="O8" s="24"/>
    </row>
    <row r="9" spans="1:15" ht="12.75" customHeight="1">
      <c r="A9" s="25"/>
      <c r="B9" s="9"/>
      <c r="C9" s="304" t="s">
        <v>172</v>
      </c>
      <c r="D9" s="304"/>
      <c r="E9" s="303"/>
      <c r="F9" s="9"/>
      <c r="G9" s="9"/>
      <c r="H9" s="304" t="s">
        <v>185</v>
      </c>
      <c r="I9" s="304"/>
      <c r="J9" s="303"/>
      <c r="K9" s="9"/>
      <c r="L9" s="9"/>
      <c r="M9" s="304" t="s">
        <v>172</v>
      </c>
      <c r="N9" s="304"/>
      <c r="O9" s="303"/>
    </row>
    <row r="10" spans="1:15" ht="12.75" customHeight="1">
      <c r="A10" s="25"/>
      <c r="B10" s="9"/>
      <c r="C10" s="10"/>
      <c r="D10" s="11"/>
      <c r="E10" s="28"/>
      <c r="F10" s="9"/>
      <c r="G10" s="9"/>
      <c r="H10" s="10"/>
      <c r="I10" s="11"/>
      <c r="J10" s="28"/>
      <c r="K10" s="9"/>
      <c r="L10" s="9"/>
      <c r="M10" s="10"/>
      <c r="N10" s="11"/>
      <c r="O10" s="28"/>
    </row>
    <row r="11" spans="1:15" ht="12.75" customHeight="1">
      <c r="A11" s="25"/>
      <c r="B11" s="9"/>
      <c r="C11" s="10"/>
      <c r="D11" s="11"/>
      <c r="E11" s="28"/>
      <c r="F11" s="9"/>
      <c r="G11" s="9"/>
      <c r="H11" s="10"/>
      <c r="I11" s="11"/>
      <c r="J11" s="28"/>
      <c r="K11" s="9"/>
      <c r="L11" s="9"/>
      <c r="M11" s="10"/>
      <c r="N11" s="11"/>
      <c r="O11" s="28"/>
    </row>
    <row r="12" spans="1:15" ht="12.75" customHeight="1">
      <c r="A12" s="25"/>
      <c r="B12" s="9"/>
      <c r="C12" s="10"/>
      <c r="D12" s="11"/>
      <c r="E12" s="28"/>
      <c r="F12" s="9"/>
      <c r="G12" s="9"/>
      <c r="H12" s="10"/>
      <c r="I12" s="11"/>
      <c r="J12" s="28"/>
      <c r="K12" s="9"/>
      <c r="L12" s="9"/>
      <c r="M12" s="10"/>
      <c r="N12" s="11"/>
      <c r="O12" s="28"/>
    </row>
    <row r="13" spans="1:15" ht="12.75" customHeight="1">
      <c r="A13" s="25"/>
      <c r="B13" s="9"/>
      <c r="C13" s="10"/>
      <c r="D13" s="11"/>
      <c r="E13" s="28"/>
      <c r="F13" s="9"/>
      <c r="G13" s="9"/>
      <c r="H13" s="10"/>
      <c r="I13" s="11"/>
      <c r="J13" s="28"/>
      <c r="K13" s="9"/>
      <c r="L13" s="9"/>
      <c r="M13" s="10"/>
      <c r="N13" s="11"/>
      <c r="O13" s="28"/>
    </row>
    <row r="14" spans="1:15" ht="12.75" customHeight="1">
      <c r="A14" s="52"/>
      <c r="B14" s="9"/>
      <c r="C14" s="10"/>
      <c r="D14" s="11"/>
      <c r="E14" s="28"/>
      <c r="F14" s="9"/>
      <c r="G14" s="9"/>
      <c r="H14" s="10"/>
      <c r="I14" s="11"/>
      <c r="J14" s="28"/>
      <c r="K14" s="9"/>
      <c r="L14" s="9"/>
      <c r="M14" s="10"/>
      <c r="O14" s="28"/>
    </row>
    <row r="15" spans="1:15" ht="12.75" customHeight="1">
      <c r="A15" s="52"/>
      <c r="B15" s="9"/>
      <c r="C15" s="10"/>
      <c r="D15" s="11"/>
      <c r="E15" s="28"/>
      <c r="F15" s="9"/>
      <c r="G15" s="9"/>
      <c r="H15" s="10"/>
      <c r="I15" s="11"/>
      <c r="J15" s="28"/>
      <c r="K15" s="9"/>
      <c r="L15" s="9"/>
      <c r="M15" s="10"/>
      <c r="N15" s="11"/>
      <c r="O15" s="28"/>
    </row>
    <row r="16" spans="1:15" ht="12.75" customHeight="1">
      <c r="A16" s="52"/>
      <c r="B16" s="9"/>
      <c r="C16" s="10"/>
      <c r="D16" s="11"/>
      <c r="E16" s="28"/>
      <c r="F16" s="9"/>
      <c r="G16" s="9"/>
      <c r="H16" s="29"/>
      <c r="I16" s="39"/>
      <c r="J16" s="28"/>
      <c r="K16" s="9"/>
      <c r="L16" s="9"/>
      <c r="M16" s="10"/>
      <c r="N16" s="11"/>
      <c r="O16" s="28"/>
    </row>
    <row r="17" spans="1:15" ht="12.75" customHeight="1">
      <c r="A17" s="52"/>
      <c r="B17" s="9"/>
      <c r="C17" s="10"/>
      <c r="D17" s="11"/>
      <c r="E17" s="28"/>
      <c r="F17" s="9"/>
      <c r="G17" s="9"/>
      <c r="H17" s="45"/>
      <c r="I17" s="30"/>
      <c r="J17" s="28"/>
      <c r="K17" s="9"/>
      <c r="L17" s="9"/>
      <c r="M17" s="45"/>
      <c r="N17" s="30"/>
      <c r="O17" s="28"/>
    </row>
    <row r="18" spans="1:15" ht="13.5" customHeight="1" thickBot="1">
      <c r="A18" s="52"/>
      <c r="B18" s="9"/>
      <c r="C18" s="54"/>
      <c r="D18" s="55"/>
      <c r="E18" s="56"/>
      <c r="F18" s="9"/>
      <c r="G18" s="9"/>
      <c r="H18" s="63"/>
      <c r="I18" s="68"/>
      <c r="J18" s="53"/>
      <c r="K18" s="9"/>
      <c r="L18" s="9"/>
      <c r="M18" s="45"/>
      <c r="N18" s="65"/>
      <c r="O18" s="28"/>
    </row>
    <row r="19" spans="1:15" ht="12.75" customHeight="1" thickBot="1">
      <c r="A19" s="52"/>
      <c r="B19" s="9"/>
      <c r="C19" s="49"/>
      <c r="D19" s="50"/>
      <c r="E19" s="53"/>
      <c r="F19" s="9"/>
      <c r="G19" s="9"/>
      <c r="H19" s="139" t="s">
        <v>3</v>
      </c>
      <c r="I19" s="140" t="s">
        <v>4</v>
      </c>
      <c r="J19" s="141" t="s">
        <v>5</v>
      </c>
      <c r="K19" s="9"/>
      <c r="L19" s="9"/>
      <c r="M19" s="49"/>
      <c r="N19" s="66"/>
      <c r="O19" s="53"/>
    </row>
    <row r="20" spans="1:15" ht="12.75" customHeight="1" thickBot="1">
      <c r="A20" s="52"/>
      <c r="B20" s="26"/>
      <c r="C20" s="139" t="s">
        <v>3</v>
      </c>
      <c r="D20" s="140" t="s">
        <v>4</v>
      </c>
      <c r="E20" s="141" t="s">
        <v>5</v>
      </c>
      <c r="F20" s="26"/>
      <c r="G20" s="147" t="s">
        <v>277</v>
      </c>
      <c r="H20" s="249" t="str">
        <f>Cena!A66</f>
        <v>B 402</v>
      </c>
      <c r="I20" s="250" t="str">
        <f>Cena!D66</f>
        <v>45x43x93</v>
      </c>
      <c r="J20" s="199"/>
      <c r="K20" s="26"/>
      <c r="L20" s="26"/>
      <c r="M20" s="139" t="s">
        <v>3</v>
      </c>
      <c r="N20" s="140" t="s">
        <v>4</v>
      </c>
      <c r="O20" s="141" t="s">
        <v>5</v>
      </c>
    </row>
    <row r="21" spans="1:15" s="47" customFormat="1" ht="12.75" customHeight="1" thickBot="1">
      <c r="A21" s="57"/>
      <c r="B21" s="43"/>
      <c r="C21" s="248" t="str">
        <f>Cena!A65</f>
        <v>B 401</v>
      </c>
      <c r="D21" s="237" t="str">
        <f>Cena!D65</f>
        <v>45x43x93</v>
      </c>
      <c r="E21" s="236"/>
      <c r="F21" s="43"/>
      <c r="G21" s="148" t="s">
        <v>278</v>
      </c>
      <c r="H21" s="251" t="str">
        <f>Cena!A67</f>
        <v>B 403</v>
      </c>
      <c r="I21" s="252" t="str">
        <f>Cena!D67</f>
        <v>45x43x93</v>
      </c>
      <c r="J21" s="202"/>
      <c r="K21" s="43"/>
      <c r="L21" s="43"/>
      <c r="M21" s="203" t="str">
        <f>Cena!A68</f>
        <v>B 404</v>
      </c>
      <c r="N21" s="204" t="str">
        <f>Cena!D68</f>
        <v>90x43x93</v>
      </c>
      <c r="O21" s="202"/>
    </row>
    <row r="22" spans="1:15" ht="12.75" customHeight="1">
      <c r="A22" s="25"/>
      <c r="B22" s="9"/>
      <c r="C22" s="10"/>
      <c r="D22" s="11"/>
      <c r="E22" s="28"/>
      <c r="F22" s="9"/>
      <c r="G22" s="9"/>
      <c r="H22" s="10"/>
      <c r="I22" s="11"/>
      <c r="J22" s="24"/>
      <c r="K22" s="9"/>
      <c r="L22" s="9"/>
      <c r="M22" s="10"/>
      <c r="N22" s="11"/>
      <c r="O22" s="28"/>
    </row>
    <row r="23" spans="1:15" ht="12.75" customHeight="1">
      <c r="A23" s="25"/>
      <c r="B23" s="9"/>
      <c r="C23" s="304" t="s">
        <v>172</v>
      </c>
      <c r="D23" s="304"/>
      <c r="E23" s="303"/>
      <c r="F23" s="9"/>
      <c r="G23" s="9"/>
      <c r="H23" s="304" t="s">
        <v>185</v>
      </c>
      <c r="I23" s="304"/>
      <c r="J23" s="303"/>
      <c r="K23" s="58"/>
      <c r="L23" s="9"/>
      <c r="M23" s="304" t="s">
        <v>185</v>
      </c>
      <c r="N23" s="304"/>
      <c r="O23" s="303"/>
    </row>
    <row r="24" spans="1:15" ht="12.75" customHeight="1">
      <c r="A24" s="25"/>
      <c r="B24" s="9"/>
      <c r="C24" s="10"/>
      <c r="D24" s="11" t="s">
        <v>328</v>
      </c>
      <c r="E24" s="28"/>
      <c r="F24" s="9"/>
      <c r="G24" s="9"/>
      <c r="H24" s="10"/>
      <c r="I24" s="11"/>
      <c r="J24" s="28"/>
      <c r="K24" s="9"/>
      <c r="L24" s="9"/>
      <c r="M24" s="10"/>
      <c r="N24" s="11" t="s">
        <v>328</v>
      </c>
      <c r="O24" s="28"/>
    </row>
    <row r="25" spans="1:15" ht="12.75" customHeight="1">
      <c r="A25" s="25"/>
      <c r="B25" s="9"/>
      <c r="C25" s="10"/>
      <c r="D25" s="11"/>
      <c r="E25" s="28"/>
      <c r="F25" s="9"/>
      <c r="G25" s="9"/>
      <c r="H25" s="10"/>
      <c r="I25" s="11"/>
      <c r="J25" s="28"/>
      <c r="K25" s="9"/>
      <c r="L25" s="9"/>
      <c r="M25" s="10"/>
      <c r="N25" s="11"/>
      <c r="O25" s="28"/>
    </row>
    <row r="26" spans="1:15" ht="12.75" customHeight="1">
      <c r="A26" s="25"/>
      <c r="B26" s="9"/>
      <c r="C26" s="10"/>
      <c r="D26" s="11"/>
      <c r="E26" s="28"/>
      <c r="F26" s="9"/>
      <c r="G26" s="9"/>
      <c r="H26" s="10"/>
      <c r="I26" s="11"/>
      <c r="J26" s="28"/>
      <c r="K26" s="9"/>
      <c r="L26" s="9"/>
      <c r="M26" s="10"/>
      <c r="N26" s="11"/>
      <c r="O26" s="28"/>
    </row>
    <row r="27" spans="1:15" ht="12.75" customHeight="1">
      <c r="A27" s="25"/>
      <c r="B27" s="9"/>
      <c r="C27" s="10"/>
      <c r="D27" s="11"/>
      <c r="E27" s="28"/>
      <c r="F27" s="9"/>
      <c r="G27" s="9"/>
      <c r="H27" s="10"/>
      <c r="I27" s="11"/>
      <c r="J27" s="28"/>
      <c r="K27" s="9"/>
      <c r="L27" s="9"/>
      <c r="M27" s="10"/>
      <c r="N27" s="11"/>
      <c r="O27" s="28"/>
    </row>
    <row r="28" spans="1:15" ht="12.75" customHeight="1">
      <c r="A28" s="25"/>
      <c r="B28" s="9"/>
      <c r="C28" s="10"/>
      <c r="D28" s="11"/>
      <c r="E28" s="28"/>
      <c r="F28" s="9"/>
      <c r="G28" s="9"/>
      <c r="H28" s="10"/>
      <c r="I28" s="11"/>
      <c r="J28" s="28"/>
      <c r="K28" s="9"/>
      <c r="L28" s="9"/>
      <c r="M28" s="10"/>
      <c r="N28" s="11"/>
      <c r="O28" s="28"/>
    </row>
    <row r="29" spans="1:15" ht="12.75" customHeight="1">
      <c r="A29" s="25"/>
      <c r="B29" s="9"/>
      <c r="C29" s="10"/>
      <c r="D29" s="11"/>
      <c r="E29" s="28"/>
      <c r="F29" s="9"/>
      <c r="G29" s="9"/>
      <c r="H29" s="10"/>
      <c r="I29" s="11"/>
      <c r="J29" s="28"/>
      <c r="K29" s="9"/>
      <c r="L29" s="9"/>
      <c r="M29" s="10"/>
      <c r="N29" s="11"/>
      <c r="O29" s="28"/>
    </row>
    <row r="30" spans="1:15" ht="12.75" customHeight="1">
      <c r="A30" s="25"/>
      <c r="B30" s="9"/>
      <c r="C30" s="29"/>
      <c r="D30" s="39"/>
      <c r="E30" s="28"/>
      <c r="F30" s="9"/>
      <c r="G30" s="9"/>
      <c r="H30" s="10"/>
      <c r="I30" s="11"/>
      <c r="J30" s="28"/>
      <c r="K30" s="9"/>
      <c r="L30" s="9"/>
      <c r="M30" s="10"/>
      <c r="N30" s="11"/>
      <c r="O30" s="28"/>
    </row>
    <row r="31" spans="1:15" ht="12.75" customHeight="1">
      <c r="A31" s="25"/>
      <c r="B31" s="9"/>
      <c r="C31" s="45"/>
      <c r="D31" s="30"/>
      <c r="E31" s="28"/>
      <c r="F31" s="9"/>
      <c r="G31" s="9"/>
      <c r="J31" s="28"/>
      <c r="K31" s="9"/>
      <c r="L31" s="9"/>
      <c r="M31" s="47"/>
      <c r="N31" s="47"/>
      <c r="O31" s="28"/>
    </row>
    <row r="32" spans="1:15" ht="13.5" customHeight="1">
      <c r="A32" s="25"/>
      <c r="B32" s="9"/>
      <c r="C32" s="29"/>
      <c r="D32" s="62"/>
      <c r="E32" s="28"/>
      <c r="F32" s="9"/>
      <c r="G32" s="9"/>
      <c r="H32" s="45"/>
      <c r="I32" s="30"/>
      <c r="J32" s="28"/>
      <c r="K32" s="9"/>
      <c r="L32" s="9"/>
      <c r="M32" s="47"/>
      <c r="N32" s="47"/>
      <c r="O32" s="28"/>
    </row>
    <row r="33" spans="1:15" ht="12.75" customHeight="1" thickBot="1">
      <c r="A33" s="25"/>
      <c r="B33" s="9"/>
      <c r="C33" s="49"/>
      <c r="D33" s="66"/>
      <c r="E33" s="53"/>
      <c r="F33" s="9"/>
      <c r="G33" s="9"/>
      <c r="H33" s="63"/>
      <c r="I33" s="68"/>
      <c r="J33" s="53"/>
      <c r="K33" s="9"/>
      <c r="L33" s="9"/>
      <c r="M33" s="63"/>
      <c r="N33" s="68"/>
      <c r="O33" s="53"/>
    </row>
    <row r="34" spans="1:15" ht="12.75" customHeight="1" thickBot="1">
      <c r="A34" s="25"/>
      <c r="B34" s="26"/>
      <c r="C34" s="139" t="s">
        <v>3</v>
      </c>
      <c r="D34" s="140" t="s">
        <v>4</v>
      </c>
      <c r="E34" s="141" t="s">
        <v>5</v>
      </c>
      <c r="F34" s="92"/>
      <c r="G34" s="92"/>
      <c r="H34" s="139" t="s">
        <v>3</v>
      </c>
      <c r="I34" s="140" t="s">
        <v>4</v>
      </c>
      <c r="J34" s="141" t="s">
        <v>5</v>
      </c>
      <c r="K34" s="92"/>
      <c r="L34" s="92"/>
      <c r="M34" s="139" t="s">
        <v>3</v>
      </c>
      <c r="N34" s="140" t="s">
        <v>4</v>
      </c>
      <c r="O34" s="141" t="s">
        <v>5</v>
      </c>
    </row>
    <row r="35" spans="1:15" s="47" customFormat="1" ht="12.75" customHeight="1" thickBot="1">
      <c r="A35" s="42"/>
      <c r="B35" s="43"/>
      <c r="C35" s="253" t="str">
        <f>Cena!A69</f>
        <v>B 405</v>
      </c>
      <c r="D35" s="228" t="str">
        <f>Cena!D69</f>
        <v>90x43x93</v>
      </c>
      <c r="E35" s="224"/>
      <c r="F35" s="94"/>
      <c r="G35" s="94"/>
      <c r="H35" s="254" t="str">
        <f>Cena!A70</f>
        <v>B 406</v>
      </c>
      <c r="I35" s="230" t="str">
        <f>Cena!D70</f>
        <v>90x43x93</v>
      </c>
      <c r="J35" s="224"/>
      <c r="K35" s="94"/>
      <c r="L35" s="94"/>
      <c r="M35" s="253" t="str">
        <f>Cena!A71</f>
        <v>B 407</v>
      </c>
      <c r="N35" s="228" t="str">
        <f>Cena!D71</f>
        <v>90x43x93</v>
      </c>
      <c r="O35" s="224"/>
    </row>
    <row r="36" spans="1:15" ht="12.75" customHeight="1">
      <c r="A36" s="25"/>
      <c r="B36" s="9"/>
      <c r="C36" s="10"/>
      <c r="D36" s="11"/>
      <c r="E36" s="28"/>
      <c r="F36" s="9"/>
      <c r="G36" s="9"/>
      <c r="H36" s="10"/>
      <c r="I36" s="11"/>
      <c r="J36" s="24"/>
      <c r="K36" s="9"/>
      <c r="L36" s="9"/>
      <c r="M36" s="10"/>
      <c r="N36" s="11"/>
      <c r="O36" s="28"/>
    </row>
    <row r="37" spans="1:15" ht="12.75" customHeight="1">
      <c r="A37" s="25"/>
      <c r="B37" s="9"/>
      <c r="C37" s="304" t="s">
        <v>172</v>
      </c>
      <c r="D37" s="304"/>
      <c r="E37" s="303"/>
      <c r="F37" s="9"/>
      <c r="G37" s="9"/>
      <c r="H37" s="304" t="s">
        <v>295</v>
      </c>
      <c r="I37" s="304"/>
      <c r="J37" s="303"/>
      <c r="K37" s="9"/>
      <c r="L37" s="9"/>
      <c r="M37" s="304" t="s">
        <v>212</v>
      </c>
      <c r="N37" s="304"/>
      <c r="O37" s="303"/>
    </row>
    <row r="38" spans="1:15" ht="12.75" customHeight="1">
      <c r="A38" s="25"/>
      <c r="B38" s="9"/>
      <c r="C38" s="10"/>
      <c r="D38" s="11"/>
      <c r="E38" s="28"/>
      <c r="F38" s="9"/>
      <c r="G38" s="9"/>
      <c r="H38" s="10"/>
      <c r="I38" s="11"/>
      <c r="J38" s="28"/>
      <c r="K38" s="9"/>
      <c r="L38" s="9"/>
      <c r="M38" s="10"/>
      <c r="N38" s="11"/>
      <c r="O38" s="28"/>
    </row>
    <row r="39" spans="1:15" ht="12.75" customHeight="1">
      <c r="A39" s="25"/>
      <c r="B39" s="9"/>
      <c r="C39" s="10"/>
      <c r="D39" s="11"/>
      <c r="E39" s="28"/>
      <c r="F39" s="9"/>
      <c r="G39" s="9"/>
      <c r="H39" s="10"/>
      <c r="I39" s="11"/>
      <c r="J39" s="28"/>
      <c r="K39" s="9"/>
      <c r="L39" s="9"/>
      <c r="M39" s="10"/>
      <c r="N39" s="11"/>
      <c r="O39" s="28"/>
    </row>
    <row r="40" spans="1:15" ht="12.75" customHeight="1">
      <c r="A40" s="25"/>
      <c r="B40" s="9"/>
      <c r="C40" s="10"/>
      <c r="D40" s="11"/>
      <c r="E40" s="28"/>
      <c r="F40" s="9"/>
      <c r="G40" s="9"/>
      <c r="H40" s="10"/>
      <c r="I40" s="11"/>
      <c r="J40" s="28"/>
      <c r="K40" s="9"/>
      <c r="L40" s="9"/>
      <c r="M40" s="10"/>
      <c r="N40" s="11"/>
      <c r="O40" s="28"/>
    </row>
    <row r="41" spans="1:15" ht="12.75" customHeight="1">
      <c r="A41" s="25"/>
      <c r="B41" s="9"/>
      <c r="C41" s="10"/>
      <c r="D41" s="11"/>
      <c r="E41" s="28"/>
      <c r="F41" s="9"/>
      <c r="G41" s="9"/>
      <c r="H41" s="10"/>
      <c r="I41" s="11"/>
      <c r="J41" s="28"/>
      <c r="K41" s="9"/>
      <c r="L41" s="9"/>
      <c r="M41" s="10"/>
      <c r="N41" s="11"/>
      <c r="O41" s="28"/>
    </row>
    <row r="42" spans="1:15" ht="12.75" customHeight="1">
      <c r="A42" s="25"/>
      <c r="B42" s="9"/>
      <c r="C42" s="10"/>
      <c r="D42" s="11"/>
      <c r="E42" s="28"/>
      <c r="F42" s="9"/>
      <c r="G42" s="9"/>
      <c r="H42" s="10"/>
      <c r="I42" s="11"/>
      <c r="J42" s="28"/>
      <c r="K42" s="9"/>
      <c r="L42" s="9"/>
      <c r="M42" s="29"/>
      <c r="N42" s="39"/>
      <c r="O42" s="28"/>
    </row>
    <row r="43" spans="1:15" ht="12.75" customHeight="1">
      <c r="A43" s="25"/>
      <c r="B43" s="9"/>
      <c r="C43" s="10"/>
      <c r="D43" s="11"/>
      <c r="E43" s="28"/>
      <c r="F43" s="9"/>
      <c r="G43" s="9"/>
      <c r="H43" s="10"/>
      <c r="I43" s="11"/>
      <c r="J43" s="28"/>
      <c r="K43" s="9"/>
      <c r="L43" s="9"/>
      <c r="M43" s="45"/>
      <c r="N43" s="30"/>
      <c r="O43" s="28"/>
    </row>
    <row r="44" spans="1:15" ht="12.75" customHeight="1">
      <c r="A44" s="25"/>
      <c r="B44" s="9"/>
      <c r="C44" s="10"/>
      <c r="D44" s="11"/>
      <c r="E44" s="28"/>
      <c r="F44" s="9"/>
      <c r="G44" s="9"/>
      <c r="H44" s="10"/>
      <c r="I44" s="11"/>
      <c r="J44" s="28"/>
      <c r="K44" s="9"/>
      <c r="L44" s="9"/>
      <c r="M44" s="45"/>
      <c r="N44" s="65"/>
      <c r="O44" s="28"/>
    </row>
    <row r="45" spans="1:15" ht="12.75" customHeight="1">
      <c r="A45" s="25"/>
      <c r="B45" s="9"/>
      <c r="C45" s="45"/>
      <c r="D45" s="30"/>
      <c r="E45" s="28"/>
      <c r="F45" s="9"/>
      <c r="G45" s="9"/>
      <c r="J45" s="28"/>
      <c r="K45" s="9"/>
      <c r="L45" s="9"/>
      <c r="M45" s="45"/>
      <c r="N45" s="65"/>
      <c r="O45" s="28"/>
    </row>
    <row r="46" spans="1:15" ht="12.75" customHeight="1" thickBot="1">
      <c r="A46" s="25"/>
      <c r="B46" s="9"/>
      <c r="C46" s="45"/>
      <c r="D46" s="30"/>
      <c r="E46" s="28"/>
      <c r="F46" s="9"/>
      <c r="G46" s="9"/>
      <c r="J46" s="28"/>
      <c r="K46" s="9"/>
      <c r="L46" s="9"/>
      <c r="M46" s="63"/>
      <c r="N46" s="64"/>
      <c r="O46" s="53"/>
    </row>
    <row r="47" spans="1:15" ht="13.5" customHeight="1" thickBot="1">
      <c r="A47" s="25"/>
      <c r="B47" s="9"/>
      <c r="C47" s="63"/>
      <c r="D47" s="68"/>
      <c r="E47" s="53"/>
      <c r="F47" s="9"/>
      <c r="G47" s="9"/>
      <c r="H47" s="139" t="s">
        <v>3</v>
      </c>
      <c r="I47" s="140" t="s">
        <v>4</v>
      </c>
      <c r="J47" s="141" t="s">
        <v>5</v>
      </c>
      <c r="K47" s="9"/>
      <c r="L47" s="9"/>
      <c r="M47" s="139" t="s">
        <v>3</v>
      </c>
      <c r="N47" s="140" t="s">
        <v>4</v>
      </c>
      <c r="O47" s="141" t="s">
        <v>5</v>
      </c>
    </row>
    <row r="48" spans="1:15" s="47" customFormat="1" ht="12.75" customHeight="1" thickBot="1">
      <c r="A48" s="25"/>
      <c r="B48" s="9"/>
      <c r="C48" s="139" t="s">
        <v>3</v>
      </c>
      <c r="D48" s="140" t="s">
        <v>4</v>
      </c>
      <c r="E48" s="141" t="s">
        <v>5</v>
      </c>
      <c r="F48" s="9"/>
      <c r="G48" s="149" t="s">
        <v>277</v>
      </c>
      <c r="H48" s="255" t="str">
        <f>Cena!A73</f>
        <v>B 409</v>
      </c>
      <c r="I48" s="212" t="str">
        <f>Cena!D73</f>
        <v>45x43x129,2</v>
      </c>
      <c r="J48" s="213"/>
      <c r="K48" s="9"/>
      <c r="L48" s="149" t="s">
        <v>277</v>
      </c>
      <c r="M48" s="249" t="str">
        <f>Cena!A75</f>
        <v>B 411</v>
      </c>
      <c r="N48" s="198" t="str">
        <f>Cena!D75</f>
        <v>45x43x129,2</v>
      </c>
      <c r="O48" s="199"/>
    </row>
    <row r="49" spans="1:15" s="47" customFormat="1" ht="12.75" customHeight="1" thickBot="1">
      <c r="A49" s="42"/>
      <c r="B49" s="43"/>
      <c r="C49" s="203" t="str">
        <f>Cena!A72</f>
        <v>B 408</v>
      </c>
      <c r="D49" s="204" t="str">
        <f>Cena!D72</f>
        <v>45x43x129,2</v>
      </c>
      <c r="E49" s="202"/>
      <c r="F49" s="43"/>
      <c r="G49" s="148" t="s">
        <v>278</v>
      </c>
      <c r="H49" s="203" t="str">
        <f>Cena!A74</f>
        <v>B 410</v>
      </c>
      <c r="I49" s="204" t="str">
        <f>Cena!D74</f>
        <v>45x43x129,2</v>
      </c>
      <c r="J49" s="202"/>
      <c r="K49" s="43"/>
      <c r="L49" s="148" t="s">
        <v>278</v>
      </c>
      <c r="M49" s="251" t="str">
        <f>Cena!A76</f>
        <v>B 412</v>
      </c>
      <c r="N49" s="201" t="str">
        <f>Cena!D76</f>
        <v>45x43x129,2</v>
      </c>
      <c r="O49" s="202"/>
    </row>
    <row r="50" spans="1:15" s="47" customFormat="1" ht="9.75" customHeight="1">
      <c r="A50" s="25"/>
      <c r="B50" s="9"/>
      <c r="C50" s="10"/>
      <c r="D50" s="11"/>
      <c r="E50" s="28"/>
      <c r="F50" s="9"/>
      <c r="G50" s="9"/>
      <c r="H50" s="10"/>
      <c r="I50" s="11"/>
      <c r="J50" s="24"/>
      <c r="K50" s="9"/>
      <c r="L50" s="9"/>
      <c r="M50" s="10"/>
      <c r="N50" s="11"/>
      <c r="O50" s="28"/>
    </row>
    <row r="51" spans="1:15" s="47" customFormat="1" ht="12.75" customHeight="1">
      <c r="A51" s="25"/>
      <c r="B51" s="9"/>
      <c r="C51" s="304" t="s">
        <v>172</v>
      </c>
      <c r="D51" s="304"/>
      <c r="E51" s="303"/>
      <c r="F51" s="9"/>
      <c r="G51" s="9"/>
      <c r="H51" s="304" t="s">
        <v>172</v>
      </c>
      <c r="I51" s="304"/>
      <c r="J51" s="303"/>
      <c r="K51" s="9"/>
      <c r="L51" s="9"/>
      <c r="M51" s="304" t="s">
        <v>295</v>
      </c>
      <c r="N51" s="304"/>
      <c r="O51" s="303"/>
    </row>
    <row r="52" spans="1:15" s="47" customFormat="1" ht="12.75" customHeight="1">
      <c r="A52" s="25"/>
      <c r="B52" s="9"/>
      <c r="C52" s="10"/>
      <c r="D52" s="11"/>
      <c r="E52" s="28"/>
      <c r="F52" s="9"/>
      <c r="G52" s="9"/>
      <c r="H52" s="10"/>
      <c r="I52" s="11" t="s">
        <v>328</v>
      </c>
      <c r="J52" s="28"/>
      <c r="K52" s="9"/>
      <c r="L52" s="9"/>
      <c r="M52" s="10"/>
      <c r="N52" s="11"/>
      <c r="O52" s="28"/>
    </row>
    <row r="53" spans="1:15" s="47" customFormat="1" ht="12.75" customHeight="1">
      <c r="A53" s="25"/>
      <c r="B53" s="9"/>
      <c r="C53" s="10"/>
      <c r="D53" s="11"/>
      <c r="E53" s="28"/>
      <c r="F53" s="9"/>
      <c r="G53" s="9"/>
      <c r="H53" s="10"/>
      <c r="I53" s="11"/>
      <c r="J53" s="28"/>
      <c r="K53" s="9"/>
      <c r="L53" s="9"/>
      <c r="M53" s="10"/>
      <c r="N53" s="11"/>
      <c r="O53" s="28"/>
    </row>
    <row r="54" spans="1:15" s="47" customFormat="1" ht="12.75" customHeight="1">
      <c r="A54" s="25"/>
      <c r="B54" s="9"/>
      <c r="C54" s="10"/>
      <c r="D54" s="11"/>
      <c r="E54" s="28"/>
      <c r="F54" s="9"/>
      <c r="G54" s="9"/>
      <c r="H54" s="10"/>
      <c r="I54" s="11"/>
      <c r="J54" s="28"/>
      <c r="K54" s="9"/>
      <c r="L54" s="9"/>
      <c r="M54" s="10"/>
      <c r="N54" s="11"/>
      <c r="O54" s="28"/>
    </row>
    <row r="55" spans="1:15" ht="12.75" customHeight="1">
      <c r="A55" s="25"/>
      <c r="B55" s="9"/>
      <c r="C55" s="10"/>
      <c r="D55" s="11"/>
      <c r="E55" s="28"/>
      <c r="F55" s="9"/>
      <c r="G55" s="9"/>
      <c r="H55" s="10"/>
      <c r="I55" s="11"/>
      <c r="J55" s="28"/>
      <c r="K55" s="9"/>
      <c r="L55" s="9"/>
      <c r="M55" s="10"/>
      <c r="N55" s="11"/>
      <c r="O55" s="28"/>
    </row>
    <row r="56" spans="1:15" ht="17.25" customHeight="1">
      <c r="A56" s="25"/>
      <c r="B56" s="9"/>
      <c r="C56" s="10"/>
      <c r="D56" s="11"/>
      <c r="E56" s="28"/>
      <c r="F56" s="9"/>
      <c r="G56" s="9"/>
      <c r="H56" s="29"/>
      <c r="I56" s="39"/>
      <c r="J56" s="28"/>
      <c r="K56" s="9"/>
      <c r="L56" s="9"/>
      <c r="M56" s="10"/>
      <c r="N56" s="11"/>
      <c r="O56" s="28"/>
    </row>
    <row r="57" spans="1:15" ht="12.75" customHeight="1">
      <c r="A57" s="25"/>
      <c r="B57" s="9"/>
      <c r="C57" s="10"/>
      <c r="D57" s="11"/>
      <c r="E57" s="28"/>
      <c r="F57" s="9"/>
      <c r="G57" s="9"/>
      <c r="H57" s="45"/>
      <c r="I57" s="30"/>
      <c r="J57" s="28"/>
      <c r="K57" s="9"/>
      <c r="L57" s="9"/>
      <c r="M57" s="3"/>
      <c r="N57" s="3"/>
      <c r="O57" s="28"/>
    </row>
    <row r="58" spans="1:15" ht="12.75" customHeight="1">
      <c r="A58" s="25"/>
      <c r="B58" s="9"/>
      <c r="C58" s="10"/>
      <c r="D58" s="11"/>
      <c r="E58" s="28"/>
      <c r="F58" s="9"/>
      <c r="G58" s="9"/>
      <c r="H58" s="29"/>
      <c r="I58" s="62"/>
      <c r="J58" s="28"/>
      <c r="K58" s="9"/>
      <c r="L58" s="9"/>
      <c r="M58" s="3"/>
      <c r="N58" s="3"/>
      <c r="O58" s="28"/>
    </row>
    <row r="59" spans="1:15" ht="12.75" customHeight="1">
      <c r="A59" s="25"/>
      <c r="B59" s="9"/>
      <c r="C59" s="29"/>
      <c r="D59" s="39"/>
      <c r="E59" s="28"/>
      <c r="F59" s="9"/>
      <c r="G59" s="9"/>
      <c r="H59" s="45"/>
      <c r="I59" s="65"/>
      <c r="J59" s="28"/>
      <c r="K59" s="9"/>
      <c r="L59" s="9"/>
      <c r="O59" s="28"/>
    </row>
    <row r="60" spans="1:15" ht="12.75" customHeight="1">
      <c r="A60" s="25"/>
      <c r="B60" s="9"/>
      <c r="C60" s="45"/>
      <c r="D60" s="30"/>
      <c r="E60" s="28"/>
      <c r="F60" s="9"/>
      <c r="G60" s="9"/>
      <c r="H60" s="29"/>
      <c r="I60" s="62"/>
      <c r="J60" s="28"/>
      <c r="K60" s="9"/>
      <c r="L60" s="9"/>
      <c r="M60" s="45"/>
      <c r="N60" s="30"/>
      <c r="O60" s="28"/>
    </row>
    <row r="61" spans="1:15" ht="12.75" customHeight="1" thickBot="1">
      <c r="A61" s="25"/>
      <c r="B61" s="9"/>
      <c r="C61" s="63"/>
      <c r="D61" s="64"/>
      <c r="E61" s="53"/>
      <c r="F61" s="9"/>
      <c r="G61" s="9"/>
      <c r="H61" s="49"/>
      <c r="I61" s="66"/>
      <c r="J61" s="53"/>
      <c r="K61" s="9"/>
      <c r="L61" s="9"/>
      <c r="M61" s="49"/>
      <c r="N61" s="66"/>
      <c r="O61" s="53"/>
    </row>
    <row r="62" spans="1:15" ht="12.75" customHeight="1" thickBot="1">
      <c r="A62" s="25"/>
      <c r="B62" s="26"/>
      <c r="C62" s="139" t="s">
        <v>3</v>
      </c>
      <c r="D62" s="140" t="s">
        <v>4</v>
      </c>
      <c r="E62" s="141" t="s">
        <v>5</v>
      </c>
      <c r="F62" s="26"/>
      <c r="G62" s="26"/>
      <c r="H62" s="139" t="s">
        <v>3</v>
      </c>
      <c r="I62" s="140" t="s">
        <v>4</v>
      </c>
      <c r="J62" s="141" t="s">
        <v>5</v>
      </c>
      <c r="K62" s="26"/>
      <c r="L62" s="26"/>
      <c r="M62" s="139" t="s">
        <v>3</v>
      </c>
      <c r="N62" s="140" t="s">
        <v>4</v>
      </c>
      <c r="O62" s="141" t="s">
        <v>5</v>
      </c>
    </row>
    <row r="63" spans="1:15" s="47" customFormat="1" ht="13.5" customHeight="1" thickBot="1">
      <c r="A63" s="42"/>
      <c r="B63" s="43"/>
      <c r="C63" s="248" t="str">
        <f>Cena!A77</f>
        <v>B 413</v>
      </c>
      <c r="D63" s="237" t="str">
        <f>Cena!D77</f>
        <v>90x43x129,2</v>
      </c>
      <c r="E63" s="236"/>
      <c r="F63" s="43"/>
      <c r="G63" s="43"/>
      <c r="H63" s="253" t="str">
        <f>Cena!A78</f>
        <v>B 414</v>
      </c>
      <c r="I63" s="228" t="str">
        <f>Cena!D78</f>
        <v>90x43x129,2</v>
      </c>
      <c r="J63" s="224"/>
      <c r="K63" s="43"/>
      <c r="L63" s="43"/>
      <c r="M63" s="203" t="str">
        <f>Cena!A79</f>
        <v>B 415</v>
      </c>
      <c r="N63" s="204" t="str">
        <f>Cena!D79</f>
        <v>90x43x129,2</v>
      </c>
      <c r="O63" s="202"/>
    </row>
    <row r="64" spans="1:15" s="47" customFormat="1" ht="12.75" customHeight="1">
      <c r="A64" s="25"/>
      <c r="B64" s="9"/>
      <c r="C64" s="10"/>
      <c r="D64" s="11"/>
      <c r="E64" s="28"/>
      <c r="F64" s="9"/>
      <c r="G64" s="9"/>
      <c r="H64" s="10"/>
      <c r="I64" s="11"/>
      <c r="J64" s="24"/>
      <c r="K64" s="9"/>
      <c r="L64" s="9"/>
      <c r="M64" s="10"/>
      <c r="N64" s="11"/>
      <c r="O64" s="28"/>
    </row>
    <row r="65" spans="1:15" s="47" customFormat="1" ht="12.75" customHeight="1">
      <c r="A65" s="25"/>
      <c r="B65" s="9"/>
      <c r="C65" s="304" t="s">
        <v>295</v>
      </c>
      <c r="D65" s="304"/>
      <c r="E65" s="303"/>
      <c r="F65" s="9"/>
      <c r="G65" s="9"/>
      <c r="H65" s="304" t="s">
        <v>212</v>
      </c>
      <c r="I65" s="304"/>
      <c r="J65" s="303"/>
      <c r="K65" s="9"/>
      <c r="L65" s="9"/>
      <c r="M65" s="304" t="s">
        <v>212</v>
      </c>
      <c r="N65" s="304"/>
      <c r="O65" s="303"/>
    </row>
    <row r="66" spans="1:15" s="47" customFormat="1" ht="12.75" customHeight="1">
      <c r="A66" s="25"/>
      <c r="B66" s="9"/>
      <c r="C66" s="10"/>
      <c r="D66" s="11" t="s">
        <v>328</v>
      </c>
      <c r="E66" s="28"/>
      <c r="F66" s="9"/>
      <c r="G66" s="9"/>
      <c r="H66" s="10"/>
      <c r="I66" s="11"/>
      <c r="J66" s="28"/>
      <c r="K66" s="9"/>
      <c r="L66" s="9"/>
      <c r="M66" s="10"/>
      <c r="N66" s="11" t="s">
        <v>328</v>
      </c>
      <c r="O66" s="28"/>
    </row>
    <row r="67" spans="1:15" s="47" customFormat="1" ht="12.75" customHeight="1">
      <c r="A67" s="59"/>
      <c r="B67" s="3"/>
      <c r="C67" s="4"/>
      <c r="D67" s="5"/>
      <c r="E67" s="28"/>
      <c r="F67" s="9"/>
      <c r="G67" s="9"/>
      <c r="H67" s="10"/>
      <c r="I67" s="11"/>
      <c r="J67" s="28"/>
      <c r="K67" s="9"/>
      <c r="L67" s="9"/>
      <c r="M67" s="10"/>
      <c r="N67" s="11"/>
      <c r="O67" s="28"/>
    </row>
    <row r="68" spans="1:15" s="47" customFormat="1" ht="12.75" customHeight="1">
      <c r="A68" s="59"/>
      <c r="B68" s="3"/>
      <c r="C68" s="4"/>
      <c r="D68" s="5"/>
      <c r="E68" s="28"/>
      <c r="F68" s="9"/>
      <c r="G68" s="9"/>
      <c r="H68" s="4"/>
      <c r="I68" s="5"/>
      <c r="J68" s="28"/>
      <c r="K68" s="9"/>
      <c r="L68" s="9"/>
      <c r="M68" s="10"/>
      <c r="N68" s="11"/>
      <c r="O68" s="28"/>
    </row>
    <row r="69" spans="1:15" s="47" customFormat="1" ht="12.75" customHeight="1">
      <c r="A69" s="25"/>
      <c r="B69" s="9"/>
      <c r="C69" s="10"/>
      <c r="D69" s="11"/>
      <c r="E69" s="28"/>
      <c r="F69" s="9"/>
      <c r="G69" s="9"/>
      <c r="H69" s="4"/>
      <c r="I69" s="5"/>
      <c r="J69" s="28"/>
      <c r="K69" s="9"/>
      <c r="L69" s="9"/>
      <c r="M69" s="10"/>
      <c r="N69" s="11"/>
      <c r="O69" s="28"/>
    </row>
    <row r="70" spans="1:15" s="47" customFormat="1" ht="12.75" customHeight="1">
      <c r="A70" s="25"/>
      <c r="B70" s="9"/>
      <c r="C70" s="10"/>
      <c r="D70" s="11"/>
      <c r="E70" s="28"/>
      <c r="F70" s="9"/>
      <c r="G70" s="9"/>
      <c r="H70" s="4"/>
      <c r="I70" s="5"/>
      <c r="J70" s="28"/>
      <c r="K70" s="9"/>
      <c r="L70" s="9"/>
      <c r="M70" s="10"/>
      <c r="N70" s="11"/>
      <c r="O70" s="28"/>
    </row>
    <row r="71" spans="1:15" s="47" customFormat="1" ht="12.75" customHeight="1">
      <c r="A71" s="25"/>
      <c r="B71" s="9"/>
      <c r="E71" s="28"/>
      <c r="F71" s="9"/>
      <c r="G71" s="9"/>
      <c r="J71" s="28"/>
      <c r="K71" s="9"/>
      <c r="L71" s="9"/>
      <c r="M71" s="4"/>
      <c r="N71" s="5"/>
      <c r="O71" s="28"/>
    </row>
    <row r="72" spans="1:15" s="47" customFormat="1" ht="12.75" customHeight="1">
      <c r="A72" s="25"/>
      <c r="B72" s="9"/>
      <c r="E72" s="28"/>
      <c r="F72" s="9"/>
      <c r="G72" s="9"/>
      <c r="J72" s="28"/>
      <c r="K72" s="9"/>
      <c r="L72" s="9"/>
      <c r="M72" s="4"/>
      <c r="N72" s="5"/>
      <c r="O72" s="28"/>
    </row>
    <row r="73" spans="1:15" s="47" customFormat="1" ht="12.75" customHeight="1">
      <c r="A73" s="25"/>
      <c r="B73" s="9"/>
      <c r="E73" s="28"/>
      <c r="F73" s="9"/>
      <c r="G73" s="9"/>
      <c r="J73" s="28"/>
      <c r="K73" s="9"/>
      <c r="L73" s="9"/>
      <c r="M73" s="4"/>
      <c r="N73" s="5"/>
      <c r="O73" s="28"/>
    </row>
    <row r="74" spans="1:15" s="47" customFormat="1" ht="13.5" customHeight="1">
      <c r="A74" s="25"/>
      <c r="B74" s="9"/>
      <c r="E74" s="28"/>
      <c r="F74" s="9"/>
      <c r="G74" s="9"/>
      <c r="J74" s="79"/>
      <c r="K74" s="9"/>
      <c r="L74" s="9"/>
      <c r="O74" s="28"/>
    </row>
    <row r="75" spans="1:15" s="47" customFormat="1" ht="12.75" customHeight="1" thickBot="1">
      <c r="A75" s="25"/>
      <c r="B75" s="95"/>
      <c r="C75" s="129"/>
      <c r="D75" s="129"/>
      <c r="E75" s="130"/>
      <c r="F75" s="95"/>
      <c r="G75" s="95"/>
      <c r="H75" s="131"/>
      <c r="I75" s="132"/>
      <c r="J75" s="133"/>
      <c r="K75" s="95"/>
      <c r="L75" s="95"/>
      <c r="M75" s="129"/>
      <c r="N75" s="129"/>
      <c r="O75" s="46"/>
    </row>
    <row r="76" spans="1:15" s="47" customFormat="1" ht="12.75" customHeight="1" thickBot="1">
      <c r="A76" s="25"/>
      <c r="B76" s="95"/>
      <c r="C76" s="139" t="s">
        <v>3</v>
      </c>
      <c r="D76" s="140" t="s">
        <v>4</v>
      </c>
      <c r="E76" s="141" t="s">
        <v>5</v>
      </c>
      <c r="F76" s="95"/>
      <c r="G76" s="95"/>
      <c r="H76" s="139" t="s">
        <v>3</v>
      </c>
      <c r="I76" s="140" t="s">
        <v>4</v>
      </c>
      <c r="J76" s="141" t="s">
        <v>5</v>
      </c>
      <c r="K76" s="95"/>
      <c r="L76" s="95"/>
      <c r="M76" s="139" t="s">
        <v>3</v>
      </c>
      <c r="N76" s="140" t="s">
        <v>4</v>
      </c>
      <c r="O76" s="141" t="s">
        <v>5</v>
      </c>
    </row>
    <row r="77" spans="1:15" s="47" customFormat="1" ht="12.75" customHeight="1" thickBot="1">
      <c r="A77" s="42"/>
      <c r="B77" s="94"/>
      <c r="C77" s="253" t="str">
        <f>Cena!A80</f>
        <v>B 416</v>
      </c>
      <c r="D77" s="231" t="str">
        <f>Cena!D80</f>
        <v>90x43x129,2</v>
      </c>
      <c r="E77" s="224"/>
      <c r="F77" s="94"/>
      <c r="G77" s="94"/>
      <c r="H77" s="253" t="str">
        <f>Cena!A81</f>
        <v>B 417</v>
      </c>
      <c r="I77" s="228" t="str">
        <f>Cena!D81</f>
        <v>90x43x129,2</v>
      </c>
      <c r="J77" s="224"/>
      <c r="K77" s="94"/>
      <c r="L77" s="94"/>
      <c r="M77" s="253" t="str">
        <f>Cena!A82</f>
        <v>B 418</v>
      </c>
      <c r="N77" s="228" t="str">
        <f>Cena!D82</f>
        <v>90x43x129,2</v>
      </c>
      <c r="O77" s="224"/>
    </row>
    <row r="78" spans="1:15" s="47" customFormat="1" ht="12.75" customHeight="1">
      <c r="A78" s="25"/>
      <c r="B78" s="9"/>
      <c r="C78" s="10"/>
      <c r="D78" s="11"/>
      <c r="E78" s="28"/>
      <c r="F78" s="9"/>
      <c r="G78" s="9"/>
      <c r="H78" s="10"/>
      <c r="I78" s="11"/>
      <c r="J78" s="24"/>
      <c r="K78" s="9"/>
      <c r="L78" s="9"/>
      <c r="M78" s="10"/>
      <c r="N78" s="11"/>
      <c r="O78" s="28"/>
    </row>
    <row r="79" spans="1:15" s="47" customFormat="1" ht="12.75" customHeight="1">
      <c r="A79" s="25"/>
      <c r="B79" s="9"/>
      <c r="C79" s="304" t="s">
        <v>172</v>
      </c>
      <c r="D79" s="304"/>
      <c r="E79" s="303"/>
      <c r="F79" s="9"/>
      <c r="G79" s="9"/>
      <c r="H79" s="311" t="s">
        <v>295</v>
      </c>
      <c r="I79" s="311"/>
      <c r="J79" s="310"/>
      <c r="K79" s="9"/>
      <c r="L79" s="9"/>
      <c r="M79" s="304" t="s">
        <v>207</v>
      </c>
      <c r="N79" s="304"/>
      <c r="O79" s="303"/>
    </row>
    <row r="80" spans="1:15" s="47" customFormat="1" ht="12.75" customHeight="1">
      <c r="A80" s="25"/>
      <c r="B80" s="9"/>
      <c r="C80" s="10"/>
      <c r="D80" s="11"/>
      <c r="E80" s="28"/>
      <c r="F80" s="9"/>
      <c r="G80" s="9"/>
      <c r="H80" s="4"/>
      <c r="I80" s="5"/>
      <c r="J80" s="28"/>
      <c r="K80" s="9"/>
      <c r="L80" s="9"/>
      <c r="M80" s="10"/>
      <c r="N80" s="11"/>
      <c r="O80" s="28"/>
    </row>
    <row r="81" spans="1:15" s="47" customFormat="1" ht="12.75" customHeight="1">
      <c r="A81" s="25"/>
      <c r="B81" s="9"/>
      <c r="C81" s="4"/>
      <c r="D81" s="5"/>
      <c r="E81" s="28"/>
      <c r="F81" s="9"/>
      <c r="G81" s="9"/>
      <c r="H81" s="4"/>
      <c r="I81" s="5"/>
      <c r="J81" s="28"/>
      <c r="K81" s="9"/>
      <c r="L81" s="9"/>
      <c r="M81" s="10"/>
      <c r="N81" s="11"/>
      <c r="O81" s="28"/>
    </row>
    <row r="82" spans="1:15" s="47" customFormat="1" ht="12.75" customHeight="1">
      <c r="A82" s="25"/>
      <c r="B82" s="9"/>
      <c r="C82" s="4"/>
      <c r="D82" s="5"/>
      <c r="E82" s="28"/>
      <c r="F82" s="9"/>
      <c r="G82" s="9"/>
      <c r="H82" s="4"/>
      <c r="I82" s="5"/>
      <c r="J82" s="28"/>
      <c r="K82" s="9"/>
      <c r="L82" s="9"/>
      <c r="M82" s="4"/>
      <c r="N82" s="5"/>
      <c r="O82" s="28"/>
    </row>
    <row r="83" spans="1:15" s="47" customFormat="1" ht="12.75" customHeight="1">
      <c r="A83" s="25"/>
      <c r="B83" s="9"/>
      <c r="C83" s="4"/>
      <c r="D83" s="5"/>
      <c r="E83" s="28"/>
      <c r="F83" s="9"/>
      <c r="G83" s="9"/>
      <c r="H83" s="4"/>
      <c r="I83" s="5"/>
      <c r="J83" s="28"/>
      <c r="K83" s="9"/>
      <c r="L83" s="9"/>
      <c r="M83" s="4"/>
      <c r="N83" s="5"/>
      <c r="O83" s="28"/>
    </row>
    <row r="84" spans="1:15" s="47" customFormat="1" ht="12.75" customHeight="1">
      <c r="A84" s="25"/>
      <c r="B84" s="26"/>
      <c r="C84" s="45"/>
      <c r="D84" s="30"/>
      <c r="E84" s="28"/>
      <c r="F84" s="26"/>
      <c r="G84" s="26"/>
      <c r="H84" s="45"/>
      <c r="I84" s="30"/>
      <c r="J84" s="28"/>
      <c r="K84" s="26"/>
      <c r="L84" s="26"/>
      <c r="M84" s="45"/>
      <c r="N84" s="30"/>
      <c r="O84" s="28"/>
    </row>
    <row r="85" spans="1:15" s="47" customFormat="1" ht="12.75" customHeight="1">
      <c r="A85" s="25"/>
      <c r="B85" s="26"/>
      <c r="C85" s="29"/>
      <c r="D85" s="39"/>
      <c r="E85" s="28"/>
      <c r="F85" s="26"/>
      <c r="G85" s="26"/>
      <c r="H85" s="45"/>
      <c r="I85" s="30"/>
      <c r="J85" s="28"/>
      <c r="K85" s="25"/>
      <c r="L85" s="26"/>
      <c r="M85" s="45"/>
      <c r="N85" s="30"/>
      <c r="O85" s="28"/>
    </row>
    <row r="86" spans="1:15" s="47" customFormat="1" ht="12.75" customHeight="1">
      <c r="A86" s="25"/>
      <c r="B86" s="26"/>
      <c r="C86" s="29"/>
      <c r="D86" s="39"/>
      <c r="E86" s="28"/>
      <c r="F86" s="26"/>
      <c r="G86" s="26"/>
      <c r="H86" s="29"/>
      <c r="I86" s="39"/>
      <c r="J86" s="28"/>
      <c r="K86" s="25"/>
      <c r="L86" s="26"/>
      <c r="M86" s="29"/>
      <c r="N86" s="39"/>
      <c r="O86" s="28"/>
    </row>
    <row r="87" spans="1:15" s="47" customFormat="1" ht="12.75" customHeight="1">
      <c r="A87" s="25"/>
      <c r="B87" s="26"/>
      <c r="C87" s="29"/>
      <c r="D87" s="39"/>
      <c r="E87" s="28"/>
      <c r="F87" s="26"/>
      <c r="G87" s="26"/>
      <c r="H87" s="29"/>
      <c r="I87" s="39"/>
      <c r="J87" s="28"/>
      <c r="K87" s="25"/>
      <c r="L87" s="26"/>
      <c r="M87" s="29"/>
      <c r="N87" s="39"/>
      <c r="O87" s="28"/>
    </row>
    <row r="88" spans="1:15" s="47" customFormat="1" ht="12.75" customHeight="1" thickBot="1">
      <c r="A88" s="25"/>
      <c r="B88" s="26"/>
      <c r="E88" s="28"/>
      <c r="F88" s="26"/>
      <c r="G88" s="26"/>
      <c r="J88" s="53"/>
      <c r="K88" s="25"/>
      <c r="L88" s="26"/>
      <c r="M88" s="49"/>
      <c r="N88" s="50"/>
      <c r="O88" s="53"/>
    </row>
    <row r="89" spans="1:15" s="47" customFormat="1" ht="13.5" customHeight="1" thickBot="1">
      <c r="A89" s="25"/>
      <c r="B89" s="26"/>
      <c r="C89" s="48"/>
      <c r="D89" s="48"/>
      <c r="E89" s="46"/>
      <c r="F89" s="26"/>
      <c r="G89" s="26"/>
      <c r="H89" s="139" t="s">
        <v>3</v>
      </c>
      <c r="I89" s="140" t="s">
        <v>4</v>
      </c>
      <c r="J89" s="141" t="s">
        <v>5</v>
      </c>
      <c r="K89" s="25"/>
      <c r="L89" s="26"/>
      <c r="M89" s="139" t="s">
        <v>3</v>
      </c>
      <c r="N89" s="140" t="s">
        <v>4</v>
      </c>
      <c r="O89" s="141" t="s">
        <v>5</v>
      </c>
    </row>
    <row r="90" spans="1:15" s="47" customFormat="1" ht="12.75" customHeight="1" thickBot="1">
      <c r="A90" s="25"/>
      <c r="B90" s="92"/>
      <c r="C90" s="139" t="s">
        <v>3</v>
      </c>
      <c r="D90" s="140" t="s">
        <v>4</v>
      </c>
      <c r="E90" s="141" t="s">
        <v>5</v>
      </c>
      <c r="F90" s="92"/>
      <c r="G90" s="150" t="s">
        <v>277</v>
      </c>
      <c r="H90" s="256" t="str">
        <f>Cena!A84</f>
        <v>B 420</v>
      </c>
      <c r="I90" s="226" t="str">
        <f>Cena!D84</f>
        <v>45x43x207,4</v>
      </c>
      <c r="J90" s="227"/>
      <c r="K90" s="91"/>
      <c r="L90" s="150" t="s">
        <v>277</v>
      </c>
      <c r="M90" s="257" t="str">
        <f>Cena!A86</f>
        <v>B 422</v>
      </c>
      <c r="N90" s="229" t="str">
        <f>Cena!D86</f>
        <v>45x43x207,4</v>
      </c>
      <c r="O90" s="227"/>
    </row>
    <row r="91" spans="1:15" s="47" customFormat="1" ht="12.75" customHeight="1" thickBot="1">
      <c r="A91" s="42"/>
      <c r="B91" s="94"/>
      <c r="C91" s="253" t="str">
        <f>Cena!A83</f>
        <v>B 419</v>
      </c>
      <c r="D91" s="228" t="str">
        <f>Cena!D83</f>
        <v>45x43x207,4</v>
      </c>
      <c r="E91" s="224"/>
      <c r="F91" s="94"/>
      <c r="G91" s="151" t="s">
        <v>278</v>
      </c>
      <c r="H91" s="253" t="str">
        <f>Cena!A85</f>
        <v>B 421</v>
      </c>
      <c r="I91" s="228" t="str">
        <f>Cena!D85</f>
        <v>45x43x207,4</v>
      </c>
      <c r="J91" s="224"/>
      <c r="K91" s="122"/>
      <c r="L91" s="151" t="s">
        <v>278</v>
      </c>
      <c r="M91" s="253" t="str">
        <f>Cena!A87</f>
        <v>B 423</v>
      </c>
      <c r="N91" s="228" t="str">
        <f>Cena!D87</f>
        <v>45x43x207,4</v>
      </c>
      <c r="O91" s="224"/>
    </row>
    <row r="92" spans="1:16" s="47" customFormat="1" ht="12.75" customHeight="1">
      <c r="A92" s="25"/>
      <c r="B92" s="26"/>
      <c r="C92" s="29"/>
      <c r="D92" s="39"/>
      <c r="E92" s="28"/>
      <c r="F92" s="26"/>
      <c r="G92" s="26"/>
      <c r="H92" s="45"/>
      <c r="I92" s="30"/>
      <c r="J92" s="24"/>
      <c r="K92" s="97"/>
      <c r="L92" s="98"/>
      <c r="M92" s="99"/>
      <c r="N92" s="100"/>
      <c r="O92" s="114"/>
      <c r="P92" s="112"/>
    </row>
    <row r="93" spans="1:16" s="47" customFormat="1" ht="12.75" customHeight="1">
      <c r="A93" s="25"/>
      <c r="B93" s="26"/>
      <c r="C93" s="304" t="s">
        <v>185</v>
      </c>
      <c r="D93" s="304"/>
      <c r="E93" s="303"/>
      <c r="F93" s="26"/>
      <c r="G93" s="26"/>
      <c r="H93" s="29"/>
      <c r="I93" s="302" t="s">
        <v>329</v>
      </c>
      <c r="J93" s="316"/>
      <c r="K93" s="97"/>
      <c r="L93" s="98"/>
      <c r="M93" s="304" t="s">
        <v>185</v>
      </c>
      <c r="N93" s="304"/>
      <c r="O93" s="303"/>
      <c r="P93" s="112"/>
    </row>
    <row r="94" spans="1:16" s="47" customFormat="1" ht="12.75" customHeight="1">
      <c r="A94" s="25"/>
      <c r="B94" s="26"/>
      <c r="C94" s="45"/>
      <c r="D94" s="30"/>
      <c r="E94" s="28"/>
      <c r="F94" s="26"/>
      <c r="G94" s="26"/>
      <c r="H94" s="45"/>
      <c r="I94" s="30"/>
      <c r="J94" s="28"/>
      <c r="K94" s="97"/>
      <c r="L94" s="98"/>
      <c r="M94" s="103"/>
      <c r="N94" s="104"/>
      <c r="O94" s="101"/>
      <c r="P94" s="112"/>
    </row>
    <row r="95" spans="1:16" s="47" customFormat="1" ht="12.75" customHeight="1">
      <c r="A95" s="25"/>
      <c r="B95" s="26"/>
      <c r="C95" s="45"/>
      <c r="D95" s="30"/>
      <c r="E95" s="28"/>
      <c r="F95" s="26"/>
      <c r="G95" s="26"/>
      <c r="H95" s="45"/>
      <c r="I95" s="30"/>
      <c r="J95" s="28"/>
      <c r="K95" s="97"/>
      <c r="L95" s="98"/>
      <c r="M95" s="103"/>
      <c r="N95" s="104"/>
      <c r="O95" s="101"/>
      <c r="P95" s="112"/>
    </row>
    <row r="96" spans="1:16" s="47" customFormat="1" ht="12.75" customHeight="1">
      <c r="A96" s="25"/>
      <c r="B96" s="26"/>
      <c r="C96" s="45"/>
      <c r="D96" s="30"/>
      <c r="E96" s="28"/>
      <c r="F96" s="26"/>
      <c r="G96" s="26"/>
      <c r="H96" s="45"/>
      <c r="I96" s="30"/>
      <c r="J96" s="28"/>
      <c r="K96" s="97"/>
      <c r="L96" s="98"/>
      <c r="M96" s="103"/>
      <c r="N96" s="104"/>
      <c r="O96" s="101"/>
      <c r="P96" s="112"/>
    </row>
    <row r="97" spans="1:16" s="47" customFormat="1" ht="12.75" customHeight="1">
      <c r="A97" s="25"/>
      <c r="B97" s="26"/>
      <c r="C97" s="45"/>
      <c r="D97" s="30"/>
      <c r="E97" s="28"/>
      <c r="F97" s="26"/>
      <c r="G97" s="26"/>
      <c r="H97" s="45"/>
      <c r="I97" s="30"/>
      <c r="J97" s="28"/>
      <c r="K97" s="97"/>
      <c r="L97" s="98"/>
      <c r="M97" s="103"/>
      <c r="N97" s="104"/>
      <c r="O97" s="101"/>
      <c r="P97" s="112"/>
    </row>
    <row r="98" spans="1:16" s="47" customFormat="1" ht="12.75" customHeight="1">
      <c r="A98" s="25"/>
      <c r="B98" s="26"/>
      <c r="C98" s="45"/>
      <c r="D98" s="30"/>
      <c r="E98" s="28"/>
      <c r="F98" s="26"/>
      <c r="G98" s="26"/>
      <c r="H98" s="45"/>
      <c r="I98" s="30"/>
      <c r="J98" s="28"/>
      <c r="K98" s="97"/>
      <c r="L98" s="98"/>
      <c r="M98" s="103"/>
      <c r="N98" s="104"/>
      <c r="O98" s="101"/>
      <c r="P98" s="112"/>
    </row>
    <row r="99" spans="1:16" s="47" customFormat="1" ht="12.75" customHeight="1">
      <c r="A99" s="25"/>
      <c r="B99" s="26"/>
      <c r="C99" s="45"/>
      <c r="D99" s="30"/>
      <c r="E99" s="28"/>
      <c r="F99" s="26"/>
      <c r="G99" s="26"/>
      <c r="H99" s="45"/>
      <c r="I99" s="30"/>
      <c r="J99" s="28"/>
      <c r="K99" s="97"/>
      <c r="L99" s="98"/>
      <c r="M99" s="103"/>
      <c r="N99" s="104"/>
      <c r="O99" s="101"/>
      <c r="P99" s="112"/>
    </row>
    <row r="100" spans="1:16" s="47" customFormat="1" ht="12.75" customHeight="1">
      <c r="A100" s="25"/>
      <c r="B100" s="26"/>
      <c r="C100" s="45"/>
      <c r="D100" s="30"/>
      <c r="E100" s="28"/>
      <c r="F100" s="26"/>
      <c r="G100" s="26"/>
      <c r="H100" s="45"/>
      <c r="I100" s="30"/>
      <c r="J100" s="28"/>
      <c r="K100" s="97"/>
      <c r="L100" s="98"/>
      <c r="M100" s="103"/>
      <c r="N100" s="104"/>
      <c r="O100" s="101"/>
      <c r="P100" s="112"/>
    </row>
    <row r="101" spans="1:16" s="47" customFormat="1" ht="12.75" customHeight="1" thickBot="1">
      <c r="A101" s="25"/>
      <c r="B101" s="26"/>
      <c r="C101" s="45"/>
      <c r="D101" s="30"/>
      <c r="E101" s="28"/>
      <c r="F101" s="26"/>
      <c r="G101" s="26"/>
      <c r="H101" s="45"/>
      <c r="I101" s="30"/>
      <c r="J101" s="28"/>
      <c r="K101" s="97"/>
      <c r="L101" s="98"/>
      <c r="M101" s="103"/>
      <c r="N101" s="104"/>
      <c r="O101" s="101"/>
      <c r="P101" s="112"/>
    </row>
    <row r="102" spans="1:16" s="47" customFormat="1" ht="12.75" customHeight="1" thickBot="1">
      <c r="A102" s="25"/>
      <c r="B102" s="26"/>
      <c r="C102" s="45"/>
      <c r="D102" s="30"/>
      <c r="E102" s="28"/>
      <c r="F102" s="26"/>
      <c r="G102" s="26"/>
      <c r="H102" s="139" t="s">
        <v>3</v>
      </c>
      <c r="I102" s="140" t="s">
        <v>4</v>
      </c>
      <c r="J102" s="141" t="s">
        <v>5</v>
      </c>
      <c r="K102" s="97"/>
      <c r="L102" s="98"/>
      <c r="M102" s="103"/>
      <c r="N102" s="104"/>
      <c r="O102" s="101"/>
      <c r="P102" s="112"/>
    </row>
    <row r="103" spans="1:16" s="47" customFormat="1" ht="12.75" customHeight="1" thickBot="1">
      <c r="A103" s="25"/>
      <c r="B103" s="26"/>
      <c r="C103" s="139" t="s">
        <v>3</v>
      </c>
      <c r="D103" s="140" t="s">
        <v>4</v>
      </c>
      <c r="E103" s="141" t="s">
        <v>5</v>
      </c>
      <c r="F103" s="26"/>
      <c r="G103" s="26"/>
      <c r="H103" s="255" t="str">
        <f>Cena!A90</f>
        <v>B 426</v>
      </c>
      <c r="I103" s="212" t="str">
        <f>Cena!D90</f>
        <v>90x43x207,4</v>
      </c>
      <c r="J103" s="213"/>
      <c r="K103" s="97"/>
      <c r="L103" s="98"/>
      <c r="M103" s="139" t="s">
        <v>3</v>
      </c>
      <c r="N103" s="140" t="s">
        <v>4</v>
      </c>
      <c r="O103" s="141" t="s">
        <v>5</v>
      </c>
      <c r="P103" s="112"/>
    </row>
    <row r="104" spans="1:16" s="47" customFormat="1" ht="12.75">
      <c r="A104" s="25"/>
      <c r="B104" s="150" t="s">
        <v>277</v>
      </c>
      <c r="C104" s="258" t="str">
        <f>Cena!A88</f>
        <v>B 424</v>
      </c>
      <c r="D104" s="247" t="str">
        <f>Cena!D88</f>
        <v>45x43x207,4</v>
      </c>
      <c r="E104" s="213"/>
      <c r="F104" s="26"/>
      <c r="G104" s="26"/>
      <c r="H104" s="259" t="str">
        <f>Cena!A91</f>
        <v>B 427</v>
      </c>
      <c r="I104" s="209" t="str">
        <f>Cena!D91</f>
        <v>90x43x207,4</v>
      </c>
      <c r="J104" s="199"/>
      <c r="K104" s="97"/>
      <c r="L104" s="152" t="s">
        <v>293</v>
      </c>
      <c r="M104" s="260" t="str">
        <f>Cena!A93</f>
        <v>B 429</v>
      </c>
      <c r="N104" s="261" t="str">
        <f>Cena!D93</f>
        <v>90x43x207,4</v>
      </c>
      <c r="O104" s="262"/>
      <c r="P104" s="112"/>
    </row>
    <row r="105" spans="1:16" s="47" customFormat="1" ht="13.5" thickBot="1">
      <c r="A105" s="42"/>
      <c r="B105" s="151" t="s">
        <v>278</v>
      </c>
      <c r="C105" s="200" t="str">
        <f>Cena!A89</f>
        <v>B 425</v>
      </c>
      <c r="D105" s="201" t="str">
        <f>Cena!D89</f>
        <v>45x43x207,4</v>
      </c>
      <c r="E105" s="202"/>
      <c r="F105" s="43"/>
      <c r="G105" s="43"/>
      <c r="H105" s="203" t="str">
        <f>Cena!A92</f>
        <v>B 428</v>
      </c>
      <c r="I105" s="204" t="str">
        <f>Cena!D92</f>
        <v>90x43x207,4</v>
      </c>
      <c r="J105" s="202"/>
      <c r="K105" s="109"/>
      <c r="L105" s="153" t="s">
        <v>294</v>
      </c>
      <c r="M105" s="205" t="str">
        <f>Cena!A94</f>
        <v>B 430</v>
      </c>
      <c r="N105" s="263" t="str">
        <f>Cena!D94</f>
        <v>90x43x207,4</v>
      </c>
      <c r="O105" s="207"/>
      <c r="P105" s="112"/>
    </row>
    <row r="106" spans="1:16" s="47" customFormat="1" ht="12.75">
      <c r="A106" s="3"/>
      <c r="B106" s="3"/>
      <c r="C106" s="4"/>
      <c r="D106" s="5"/>
      <c r="E106" s="6"/>
      <c r="F106" s="3"/>
      <c r="G106" s="3"/>
      <c r="H106" s="4"/>
      <c r="I106" s="5"/>
      <c r="J106" s="6"/>
      <c r="K106" s="112"/>
      <c r="L106" s="112"/>
      <c r="M106" s="103"/>
      <c r="N106" s="104"/>
      <c r="O106" s="117"/>
      <c r="P106" s="112"/>
    </row>
    <row r="107" spans="1:15" s="47" customFormat="1" ht="12.75">
      <c r="A107" s="3"/>
      <c r="B107" s="3"/>
      <c r="C107" s="4"/>
      <c r="D107" s="5"/>
      <c r="E107" s="6"/>
      <c r="F107" s="3"/>
      <c r="G107" s="3"/>
      <c r="H107" s="4"/>
      <c r="I107" s="5"/>
      <c r="J107" s="6"/>
      <c r="M107" s="45"/>
      <c r="N107" s="30"/>
      <c r="O107" s="60"/>
    </row>
    <row r="108" spans="1:15" s="47" customFormat="1" ht="12.75">
      <c r="A108" s="3"/>
      <c r="B108" s="3"/>
      <c r="C108" s="4"/>
      <c r="D108" s="5"/>
      <c r="E108" s="6"/>
      <c r="F108" s="3"/>
      <c r="G108" s="3"/>
      <c r="H108" s="4"/>
      <c r="I108" s="5"/>
      <c r="J108" s="6"/>
      <c r="M108" s="45"/>
      <c r="N108" s="30"/>
      <c r="O108" s="60"/>
    </row>
    <row r="109" spans="1:15" s="47" customFormat="1" ht="12.75">
      <c r="A109" s="3"/>
      <c r="B109" s="3"/>
      <c r="C109" s="4"/>
      <c r="D109" s="5"/>
      <c r="E109" s="6"/>
      <c r="F109" s="3"/>
      <c r="G109" s="3"/>
      <c r="H109" s="4"/>
      <c r="I109" s="5"/>
      <c r="J109" s="6"/>
      <c r="M109" s="45"/>
      <c r="N109" s="30"/>
      <c r="O109" s="60"/>
    </row>
    <row r="110" spans="1:15" s="47" customFormat="1" ht="12.75">
      <c r="A110" s="3"/>
      <c r="B110" s="3"/>
      <c r="C110" s="4"/>
      <c r="D110" s="5"/>
      <c r="E110" s="6"/>
      <c r="F110" s="3"/>
      <c r="G110" s="3"/>
      <c r="H110" s="4"/>
      <c r="I110" s="5"/>
      <c r="J110" s="6"/>
      <c r="M110" s="45"/>
      <c r="N110" s="30"/>
      <c r="O110" s="60"/>
    </row>
    <row r="111" spans="1:15" s="47" customFormat="1" ht="12.75">
      <c r="A111" s="3"/>
      <c r="B111" s="3"/>
      <c r="C111" s="4"/>
      <c r="D111" s="5"/>
      <c r="E111" s="6"/>
      <c r="F111" s="3"/>
      <c r="G111" s="3"/>
      <c r="H111" s="4"/>
      <c r="I111" s="5"/>
      <c r="J111" s="6"/>
      <c r="M111" s="45"/>
      <c r="N111" s="30"/>
      <c r="O111" s="60"/>
    </row>
    <row r="112" spans="1:15" s="47" customFormat="1" ht="12.75">
      <c r="A112" s="3"/>
      <c r="B112" s="3"/>
      <c r="C112" s="4"/>
      <c r="D112" s="5"/>
      <c r="E112" s="6"/>
      <c r="F112" s="3"/>
      <c r="G112" s="3"/>
      <c r="H112" s="4"/>
      <c r="I112" s="5"/>
      <c r="J112" s="6"/>
      <c r="M112" s="45"/>
      <c r="N112" s="30"/>
      <c r="O112" s="60"/>
    </row>
    <row r="113" spans="1:15" s="47" customFormat="1" ht="12.75">
      <c r="A113" s="3"/>
      <c r="B113" s="3"/>
      <c r="C113" s="4"/>
      <c r="D113" s="5"/>
      <c r="E113" s="6"/>
      <c r="F113" s="3"/>
      <c r="G113" s="3"/>
      <c r="H113" s="4"/>
      <c r="I113" s="5"/>
      <c r="J113" s="6"/>
      <c r="M113" s="45"/>
      <c r="N113" s="30"/>
      <c r="O113" s="60"/>
    </row>
    <row r="114" spans="1:15" s="47" customFormat="1" ht="12.75">
      <c r="A114" s="3"/>
      <c r="B114" s="3"/>
      <c r="C114" s="4"/>
      <c r="D114" s="5"/>
      <c r="E114" s="6"/>
      <c r="F114" s="3"/>
      <c r="G114" s="3"/>
      <c r="H114" s="4"/>
      <c r="I114" s="5"/>
      <c r="J114" s="6"/>
      <c r="M114" s="45"/>
      <c r="N114" s="30"/>
      <c r="O114" s="60"/>
    </row>
    <row r="115" spans="1:15" s="47" customFormat="1" ht="12.75">
      <c r="A115" s="3"/>
      <c r="B115" s="3"/>
      <c r="C115" s="4"/>
      <c r="D115" s="5"/>
      <c r="E115" s="6"/>
      <c r="F115" s="3"/>
      <c r="G115" s="3"/>
      <c r="H115" s="4"/>
      <c r="I115" s="5"/>
      <c r="J115" s="6"/>
      <c r="M115" s="45"/>
      <c r="N115" s="30"/>
      <c r="O115" s="60"/>
    </row>
    <row r="116" spans="1:15" s="47" customFormat="1" ht="12.75">
      <c r="A116" s="3"/>
      <c r="B116" s="3"/>
      <c r="C116" s="4"/>
      <c r="D116" s="5"/>
      <c r="E116" s="6"/>
      <c r="F116" s="3"/>
      <c r="G116" s="3"/>
      <c r="H116" s="4"/>
      <c r="I116" s="5"/>
      <c r="J116" s="6"/>
      <c r="M116" s="45"/>
      <c r="N116" s="30"/>
      <c r="O116" s="60"/>
    </row>
    <row r="117" spans="1:15" s="47" customFormat="1" ht="12.75">
      <c r="A117" s="3"/>
      <c r="B117" s="3"/>
      <c r="C117" s="4"/>
      <c r="D117" s="5"/>
      <c r="E117" s="6"/>
      <c r="F117" s="3"/>
      <c r="G117" s="3"/>
      <c r="H117" s="4"/>
      <c r="I117" s="5"/>
      <c r="J117" s="6"/>
      <c r="K117" s="3"/>
      <c r="L117" s="3"/>
      <c r="M117" s="4"/>
      <c r="N117" s="5"/>
      <c r="O117" s="6"/>
    </row>
    <row r="118" spans="1:15" s="47" customFormat="1" ht="12.75">
      <c r="A118" s="3"/>
      <c r="B118" s="3"/>
      <c r="C118" s="4"/>
      <c r="D118" s="5"/>
      <c r="E118" s="6"/>
      <c r="F118" s="3"/>
      <c r="G118" s="3"/>
      <c r="H118" s="4"/>
      <c r="I118" s="5"/>
      <c r="J118" s="6"/>
      <c r="K118" s="3"/>
      <c r="L118" s="3"/>
      <c r="M118" s="4"/>
      <c r="N118" s="5"/>
      <c r="O118" s="6"/>
    </row>
    <row r="119" spans="1:15" s="47" customFormat="1" ht="12.75">
      <c r="A119" s="3"/>
      <c r="B119" s="3"/>
      <c r="C119" s="4"/>
      <c r="D119" s="5"/>
      <c r="E119" s="6"/>
      <c r="F119" s="3"/>
      <c r="G119" s="3"/>
      <c r="H119" s="4"/>
      <c r="I119" s="5"/>
      <c r="J119" s="6"/>
      <c r="K119" s="3"/>
      <c r="L119" s="3"/>
      <c r="M119" s="4"/>
      <c r="N119" s="5"/>
      <c r="O119" s="6"/>
    </row>
    <row r="120" spans="1:15" s="47" customFormat="1" ht="12.75">
      <c r="A120" s="3"/>
      <c r="B120" s="3"/>
      <c r="C120" s="4"/>
      <c r="D120" s="5"/>
      <c r="E120" s="6"/>
      <c r="F120" s="3"/>
      <c r="G120" s="3"/>
      <c r="H120" s="4"/>
      <c r="I120" s="5"/>
      <c r="J120" s="6"/>
      <c r="K120" s="3"/>
      <c r="L120" s="3"/>
      <c r="M120" s="4"/>
      <c r="N120" s="5"/>
      <c r="O120" s="6"/>
    </row>
    <row r="121" spans="1:15" s="47" customFormat="1" ht="12.75">
      <c r="A121" s="3"/>
      <c r="B121" s="3"/>
      <c r="C121" s="4"/>
      <c r="D121" s="5"/>
      <c r="E121" s="6"/>
      <c r="F121" s="3"/>
      <c r="G121" s="3"/>
      <c r="H121" s="4"/>
      <c r="I121" s="5"/>
      <c r="J121" s="6"/>
      <c r="K121" s="3"/>
      <c r="L121" s="3"/>
      <c r="M121" s="4"/>
      <c r="N121" s="5"/>
      <c r="O121" s="6"/>
    </row>
    <row r="122" spans="1:15" s="47" customFormat="1" ht="12.75">
      <c r="A122" s="3"/>
      <c r="B122" s="3"/>
      <c r="C122" s="4"/>
      <c r="D122" s="5"/>
      <c r="E122" s="6"/>
      <c r="F122" s="3"/>
      <c r="G122" s="3"/>
      <c r="H122" s="4"/>
      <c r="I122" s="5"/>
      <c r="J122" s="6"/>
      <c r="K122" s="3"/>
      <c r="L122" s="3"/>
      <c r="M122" s="4"/>
      <c r="N122" s="5"/>
      <c r="O122" s="6"/>
    </row>
    <row r="123" spans="1:15" s="47" customFormat="1" ht="12.75">
      <c r="A123" s="3"/>
      <c r="B123" s="3"/>
      <c r="C123" s="4"/>
      <c r="D123" s="5"/>
      <c r="E123" s="6"/>
      <c r="F123" s="3"/>
      <c r="G123" s="3"/>
      <c r="H123" s="4"/>
      <c r="I123" s="5"/>
      <c r="J123" s="6"/>
      <c r="K123" s="3"/>
      <c r="L123" s="3"/>
      <c r="M123" s="4"/>
      <c r="N123" s="5"/>
      <c r="O123" s="6"/>
    </row>
    <row r="124" spans="1:15" s="47" customFormat="1" ht="12.75">
      <c r="A124" s="3"/>
      <c r="B124" s="3"/>
      <c r="C124" s="4"/>
      <c r="D124" s="5"/>
      <c r="E124" s="6"/>
      <c r="F124" s="3"/>
      <c r="G124" s="3"/>
      <c r="H124" s="4"/>
      <c r="I124" s="5"/>
      <c r="J124" s="6"/>
      <c r="K124" s="3"/>
      <c r="L124" s="3"/>
      <c r="M124" s="4"/>
      <c r="N124" s="5"/>
      <c r="O124" s="6"/>
    </row>
    <row r="125" spans="1:15" s="47" customFormat="1" ht="12.75">
      <c r="A125" s="3"/>
      <c r="B125" s="3"/>
      <c r="C125" s="4"/>
      <c r="D125" s="5"/>
      <c r="E125" s="6"/>
      <c r="F125" s="3"/>
      <c r="G125" s="3"/>
      <c r="H125" s="4"/>
      <c r="I125" s="5"/>
      <c r="J125" s="6"/>
      <c r="K125" s="3"/>
      <c r="L125" s="3"/>
      <c r="M125" s="4"/>
      <c r="N125" s="5"/>
      <c r="O125" s="6"/>
    </row>
    <row r="126" spans="1:15" s="47" customFormat="1" ht="12.75">
      <c r="A126" s="3"/>
      <c r="B126" s="3"/>
      <c r="C126" s="4"/>
      <c r="D126" s="5"/>
      <c r="E126" s="6"/>
      <c r="F126" s="3"/>
      <c r="G126" s="3"/>
      <c r="H126" s="4"/>
      <c r="I126" s="5"/>
      <c r="J126" s="6"/>
      <c r="K126" s="3"/>
      <c r="L126" s="3"/>
      <c r="M126" s="4"/>
      <c r="N126" s="5"/>
      <c r="O126" s="6"/>
    </row>
    <row r="127" spans="1:15" s="47" customFormat="1" ht="12.75">
      <c r="A127" s="3"/>
      <c r="B127" s="3"/>
      <c r="C127" s="4"/>
      <c r="D127" s="5"/>
      <c r="E127" s="6"/>
      <c r="F127" s="3"/>
      <c r="G127" s="3"/>
      <c r="H127" s="4"/>
      <c r="I127" s="5"/>
      <c r="J127" s="6"/>
      <c r="K127" s="3"/>
      <c r="L127" s="3"/>
      <c r="M127" s="4"/>
      <c r="N127" s="5"/>
      <c r="O127" s="6"/>
    </row>
    <row r="128" spans="1:15" s="47" customFormat="1" ht="12.75">
      <c r="A128" s="3"/>
      <c r="B128" s="3"/>
      <c r="C128" s="4"/>
      <c r="D128" s="5"/>
      <c r="E128" s="6"/>
      <c r="F128" s="3"/>
      <c r="G128" s="3"/>
      <c r="H128" s="4"/>
      <c r="I128" s="5"/>
      <c r="J128" s="6"/>
      <c r="K128" s="3"/>
      <c r="L128" s="3"/>
      <c r="M128" s="4"/>
      <c r="N128" s="5"/>
      <c r="O128" s="6"/>
    </row>
    <row r="129" spans="1:15" s="47" customFormat="1" ht="12.75">
      <c r="A129" s="3"/>
      <c r="B129" s="3"/>
      <c r="C129" s="4"/>
      <c r="D129" s="5"/>
      <c r="E129" s="6"/>
      <c r="F129" s="3"/>
      <c r="G129" s="3"/>
      <c r="H129" s="4"/>
      <c r="I129" s="5"/>
      <c r="J129" s="6"/>
      <c r="K129" s="3"/>
      <c r="L129" s="3"/>
      <c r="M129" s="4"/>
      <c r="N129" s="5"/>
      <c r="O129" s="6"/>
    </row>
    <row r="130" spans="1:15" s="47" customFormat="1" ht="12.75">
      <c r="A130" s="3"/>
      <c r="B130" s="3"/>
      <c r="C130" s="4"/>
      <c r="D130" s="5"/>
      <c r="E130" s="6"/>
      <c r="F130" s="3"/>
      <c r="G130" s="3"/>
      <c r="H130" s="4"/>
      <c r="I130" s="5"/>
      <c r="J130" s="6"/>
      <c r="K130" s="3"/>
      <c r="L130" s="3"/>
      <c r="M130" s="4"/>
      <c r="N130" s="5"/>
      <c r="O130" s="6"/>
    </row>
    <row r="131" spans="1:15" s="47" customFormat="1" ht="12.75">
      <c r="A131" s="3"/>
      <c r="B131" s="3"/>
      <c r="C131" s="4"/>
      <c r="D131" s="5"/>
      <c r="E131" s="6"/>
      <c r="F131" s="3"/>
      <c r="G131" s="3"/>
      <c r="H131" s="4"/>
      <c r="I131" s="5"/>
      <c r="J131" s="6"/>
      <c r="K131" s="3"/>
      <c r="L131" s="3"/>
      <c r="M131" s="4"/>
      <c r="N131" s="5"/>
      <c r="O131" s="6"/>
    </row>
    <row r="132" spans="1:15" s="47" customFormat="1" ht="12.75">
      <c r="A132" s="3"/>
      <c r="B132" s="3"/>
      <c r="C132" s="4"/>
      <c r="D132" s="5"/>
      <c r="E132" s="6"/>
      <c r="F132" s="3"/>
      <c r="G132" s="3"/>
      <c r="H132" s="4"/>
      <c r="I132" s="5"/>
      <c r="J132" s="6"/>
      <c r="K132" s="3"/>
      <c r="L132" s="3"/>
      <c r="M132" s="4"/>
      <c r="N132" s="5"/>
      <c r="O132" s="6"/>
    </row>
    <row r="133" spans="1:15" s="47" customFormat="1" ht="12.75">
      <c r="A133" s="3"/>
      <c r="B133" s="3"/>
      <c r="C133" s="4"/>
      <c r="D133" s="5"/>
      <c r="E133" s="6"/>
      <c r="F133" s="3"/>
      <c r="G133" s="3"/>
      <c r="H133" s="4"/>
      <c r="I133" s="5"/>
      <c r="J133" s="6"/>
      <c r="K133" s="3"/>
      <c r="L133" s="3"/>
      <c r="M133" s="4"/>
      <c r="N133" s="5"/>
      <c r="O133" s="6"/>
    </row>
    <row r="134" spans="1:15" s="47" customFormat="1" ht="12.75">
      <c r="A134" s="3"/>
      <c r="B134" s="3"/>
      <c r="C134" s="4"/>
      <c r="D134" s="5"/>
      <c r="E134" s="6"/>
      <c r="F134" s="3"/>
      <c r="G134" s="3"/>
      <c r="H134" s="4"/>
      <c r="I134" s="5"/>
      <c r="J134" s="6"/>
      <c r="K134" s="3"/>
      <c r="L134" s="3"/>
      <c r="M134" s="4"/>
      <c r="N134" s="5"/>
      <c r="O134" s="6"/>
    </row>
    <row r="135" spans="1:15" s="47" customFormat="1" ht="12.75">
      <c r="A135" s="3"/>
      <c r="B135" s="3"/>
      <c r="C135" s="4"/>
      <c r="D135" s="5"/>
      <c r="E135" s="6"/>
      <c r="F135" s="3"/>
      <c r="G135" s="3"/>
      <c r="H135" s="4"/>
      <c r="I135" s="5"/>
      <c r="J135" s="6"/>
      <c r="K135" s="3"/>
      <c r="L135" s="3"/>
      <c r="M135" s="4"/>
      <c r="N135" s="5"/>
      <c r="O135" s="6"/>
    </row>
    <row r="139" ht="10.5" customHeight="1"/>
    <row r="161" ht="12.75" customHeight="1"/>
    <row r="177" ht="12.75" customHeight="1"/>
    <row r="189" ht="12.75">
      <c r="P189" s="47"/>
    </row>
    <row r="190" ht="12.75">
      <c r="P190" s="47"/>
    </row>
    <row r="191" ht="12.75">
      <c r="P191" s="47"/>
    </row>
    <row r="192" ht="12.75">
      <c r="P192" s="47"/>
    </row>
    <row r="193" ht="12.75">
      <c r="P193" s="47"/>
    </row>
    <row r="194" ht="12.75">
      <c r="P194" s="47"/>
    </row>
    <row r="195" ht="12.75">
      <c r="P195" s="47"/>
    </row>
    <row r="196" ht="12.75">
      <c r="P196" s="47"/>
    </row>
    <row r="197" ht="12.75">
      <c r="P197" s="47"/>
    </row>
    <row r="198" ht="12.75">
      <c r="P198" s="47"/>
    </row>
    <row r="199" ht="12.75">
      <c r="P199" s="47"/>
    </row>
    <row r="200" ht="12.75">
      <c r="P200" s="47"/>
    </row>
  </sheetData>
  <sheetProtection/>
  <mergeCells count="22">
    <mergeCell ref="H51:J51"/>
    <mergeCell ref="M93:O93"/>
    <mergeCell ref="M65:O65"/>
    <mergeCell ref="I93:J93"/>
    <mergeCell ref="C9:E9"/>
    <mergeCell ref="M9:O9"/>
    <mergeCell ref="H37:J37"/>
    <mergeCell ref="C93:E93"/>
    <mergeCell ref="H23:J23"/>
    <mergeCell ref="M51:O51"/>
    <mergeCell ref="M37:O37"/>
    <mergeCell ref="C51:E51"/>
    <mergeCell ref="D2:F4"/>
    <mergeCell ref="H79:J79"/>
    <mergeCell ref="C65:E65"/>
    <mergeCell ref="M23:O23"/>
    <mergeCell ref="C79:E79"/>
    <mergeCell ref="M79:O79"/>
    <mergeCell ref="C23:E23"/>
    <mergeCell ref="C37:E37"/>
    <mergeCell ref="H9:J9"/>
    <mergeCell ref="H65:J65"/>
  </mergeCells>
  <printOptions horizontalCentered="1"/>
  <pageMargins left="0.5905511811023623" right="0.5905511811023623" top="0.5905511811023623" bottom="0.1968503937007874" header="0.5118110236220472" footer="0.5118110236220472"/>
  <pageSetup horizontalDpi="600" verticalDpi="600" orientation="portrait" paperSize="9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97"/>
  <sheetViews>
    <sheetView tabSelected="1" view="pageBreakPreview" zoomScaleSheetLayoutView="100" zoomScalePageLayoutView="0" workbookViewId="0" topLeftCell="A85">
      <selection activeCell="K121" sqref="K121"/>
    </sheetView>
  </sheetViews>
  <sheetFormatPr defaultColWidth="9.140625" defaultRowHeight="12.75"/>
  <cols>
    <col min="1" max="1" width="8.57421875" style="3" customWidth="1"/>
    <col min="2" max="2" width="8.7109375" style="3" customWidth="1"/>
    <col min="3" max="3" width="10.28125" style="4" customWidth="1"/>
    <col min="4" max="4" width="14.8515625" style="5" customWidth="1"/>
    <col min="5" max="5" width="10.28125" style="6" customWidth="1"/>
    <col min="6" max="6" width="8.57421875" style="3" customWidth="1"/>
    <col min="7" max="7" width="8.7109375" style="3" customWidth="1"/>
    <col min="8" max="8" width="10.28125" style="4" customWidth="1"/>
    <col min="9" max="9" width="15.8515625" style="5" customWidth="1"/>
    <col min="10" max="10" width="10.28125" style="6" customWidth="1"/>
    <col min="11" max="11" width="8.57421875" style="3" customWidth="1"/>
    <col min="12" max="12" width="8.7109375" style="3" customWidth="1"/>
    <col min="13" max="13" width="10.7109375" style="4" customWidth="1"/>
    <col min="14" max="14" width="14.8515625" style="5" customWidth="1"/>
    <col min="15" max="15" width="10.28125" style="6" customWidth="1"/>
    <col min="16" max="16384" width="9.140625" style="3" customWidth="1"/>
  </cols>
  <sheetData>
    <row r="1" spans="1:15" s="18" customFormat="1" ht="14.25" customHeight="1">
      <c r="A1" s="12"/>
      <c r="B1" s="13"/>
      <c r="C1" s="14"/>
      <c r="D1" s="15"/>
      <c r="E1" s="16"/>
      <c r="F1" s="13"/>
      <c r="G1" s="13"/>
      <c r="H1" s="15"/>
      <c r="I1" s="17"/>
      <c r="J1" s="16"/>
      <c r="K1" s="13"/>
      <c r="M1" s="14"/>
      <c r="N1" s="19"/>
      <c r="O1" s="16"/>
    </row>
    <row r="2" spans="1:15" s="18" customFormat="1" ht="14.25" customHeight="1">
      <c r="A2" s="12"/>
      <c r="B2" s="13"/>
      <c r="C2" s="15"/>
      <c r="D2" s="15"/>
      <c r="E2" s="16"/>
      <c r="F2" s="13"/>
      <c r="G2" s="13"/>
      <c r="H2" s="15"/>
      <c r="I2" s="17"/>
      <c r="J2" s="16"/>
      <c r="K2" s="13"/>
      <c r="M2" s="14"/>
      <c r="N2" s="19"/>
      <c r="O2" s="16"/>
    </row>
    <row r="3" spans="1:15" s="18" customFormat="1" ht="14.25" customHeight="1">
      <c r="A3" s="12"/>
      <c r="B3" s="15"/>
      <c r="C3" s="15"/>
      <c r="D3" s="15"/>
      <c r="E3" s="16"/>
      <c r="F3" s="13"/>
      <c r="G3" s="13"/>
      <c r="H3" s="15"/>
      <c r="I3" s="17"/>
      <c r="J3" s="16"/>
      <c r="K3" s="13"/>
      <c r="M3" s="14"/>
      <c r="N3" s="19"/>
      <c r="O3" s="16"/>
    </row>
    <row r="4" spans="1:15" s="18" customFormat="1" ht="14.25" customHeight="1">
      <c r="A4" s="12"/>
      <c r="B4" s="13"/>
      <c r="C4" s="15"/>
      <c r="D4" s="15"/>
      <c r="E4" s="16"/>
      <c r="F4" s="13"/>
      <c r="G4" s="13"/>
      <c r="H4" s="15"/>
      <c r="I4" s="17"/>
      <c r="J4" s="16"/>
      <c r="K4" s="13"/>
      <c r="M4" s="14"/>
      <c r="N4" s="19"/>
      <c r="O4" s="16"/>
    </row>
    <row r="5" spans="1:15" s="18" customFormat="1" ht="14.25" customHeight="1">
      <c r="A5" s="12"/>
      <c r="B5" s="13"/>
      <c r="C5" s="15"/>
      <c r="D5" s="15"/>
      <c r="E5" s="16"/>
      <c r="F5" s="13"/>
      <c r="G5" s="13"/>
      <c r="H5" s="15"/>
      <c r="I5" s="17"/>
      <c r="J5" s="16"/>
      <c r="K5" s="13"/>
      <c r="M5" s="14"/>
      <c r="N5" s="19"/>
      <c r="O5" s="16"/>
    </row>
    <row r="6" spans="1:15" s="18" customFormat="1" ht="14.25" customHeight="1">
      <c r="A6" s="12"/>
      <c r="B6" s="13"/>
      <c r="C6" s="15"/>
      <c r="D6" s="15"/>
      <c r="E6" s="16"/>
      <c r="F6" s="13"/>
      <c r="G6" s="13"/>
      <c r="H6" s="15"/>
      <c r="I6" s="17"/>
      <c r="J6" s="16"/>
      <c r="K6" s="13"/>
      <c r="M6" s="14"/>
      <c r="N6" s="19"/>
      <c r="O6" s="16"/>
    </row>
    <row r="7" spans="1:15" ht="12.75" customHeight="1" thickBot="1">
      <c r="A7" s="43"/>
      <c r="B7" s="43"/>
      <c r="C7" s="49"/>
      <c r="D7" s="50"/>
      <c r="E7" s="51"/>
      <c r="F7" s="43"/>
      <c r="G7" s="43"/>
      <c r="H7" s="49"/>
      <c r="I7" s="50"/>
      <c r="J7" s="51"/>
      <c r="K7" s="43"/>
      <c r="L7" s="43"/>
      <c r="M7" s="49"/>
      <c r="N7" s="50"/>
      <c r="O7" s="51"/>
    </row>
    <row r="8" spans="1:15" ht="12.75" customHeight="1">
      <c r="A8" s="20"/>
      <c r="B8" s="9"/>
      <c r="C8" s="10"/>
      <c r="D8" s="11"/>
      <c r="E8" s="24"/>
      <c r="F8" s="9"/>
      <c r="G8" s="9"/>
      <c r="H8" s="10"/>
      <c r="I8" s="11"/>
      <c r="J8" s="24"/>
      <c r="K8" s="25"/>
      <c r="L8" s="9"/>
      <c r="M8" s="10"/>
      <c r="N8" s="11"/>
      <c r="O8" s="28"/>
    </row>
    <row r="9" spans="1:15" ht="12.75" customHeight="1">
      <c r="A9" s="25"/>
      <c r="B9" s="9"/>
      <c r="C9" s="304" t="s">
        <v>172</v>
      </c>
      <c r="D9" s="304"/>
      <c r="E9" s="303"/>
      <c r="F9" s="9"/>
      <c r="G9" s="9"/>
      <c r="H9" s="304" t="s">
        <v>185</v>
      </c>
      <c r="I9" s="304"/>
      <c r="J9" s="303"/>
      <c r="K9" s="25"/>
      <c r="L9" s="9"/>
      <c r="M9" s="304" t="s">
        <v>172</v>
      </c>
      <c r="N9" s="304"/>
      <c r="O9" s="303"/>
    </row>
    <row r="10" spans="1:15" ht="12.75" customHeight="1">
      <c r="A10" s="25"/>
      <c r="B10" s="9"/>
      <c r="C10" s="10"/>
      <c r="D10" s="11"/>
      <c r="E10" s="28"/>
      <c r="F10" s="9"/>
      <c r="G10" s="9"/>
      <c r="H10" s="10"/>
      <c r="I10" s="11"/>
      <c r="J10" s="28"/>
      <c r="K10" s="25"/>
      <c r="L10" s="9"/>
      <c r="M10" s="10"/>
      <c r="N10" s="11"/>
      <c r="O10" s="28"/>
    </row>
    <row r="11" spans="1:15" ht="12.75" customHeight="1">
      <c r="A11" s="25"/>
      <c r="B11" s="9"/>
      <c r="C11" s="10"/>
      <c r="D11" s="11"/>
      <c r="E11" s="28"/>
      <c r="F11" s="9"/>
      <c r="G11" s="9"/>
      <c r="H11" s="10"/>
      <c r="I11" s="11"/>
      <c r="J11" s="28"/>
      <c r="K11" s="25"/>
      <c r="L11" s="9"/>
      <c r="M11" s="10"/>
      <c r="N11" s="11"/>
      <c r="O11" s="28"/>
    </row>
    <row r="12" spans="1:15" ht="12.75" customHeight="1">
      <c r="A12" s="25"/>
      <c r="B12" s="9"/>
      <c r="C12" s="10"/>
      <c r="D12" s="11"/>
      <c r="E12" s="28"/>
      <c r="F12" s="9"/>
      <c r="G12" s="9"/>
      <c r="H12" s="10"/>
      <c r="I12" s="11"/>
      <c r="J12" s="28"/>
      <c r="K12" s="25"/>
      <c r="L12" s="9"/>
      <c r="M12" s="10"/>
      <c r="N12" s="11"/>
      <c r="O12" s="28"/>
    </row>
    <row r="13" spans="1:15" ht="12.75" customHeight="1">
      <c r="A13" s="52"/>
      <c r="B13" s="9"/>
      <c r="C13" s="10"/>
      <c r="D13" s="11"/>
      <c r="E13" s="28"/>
      <c r="F13" s="9"/>
      <c r="G13" s="9"/>
      <c r="H13" s="10"/>
      <c r="I13" s="11"/>
      <c r="J13" s="28"/>
      <c r="K13" s="25"/>
      <c r="L13" s="9"/>
      <c r="M13" s="10"/>
      <c r="N13" s="11"/>
      <c r="O13" s="28"/>
    </row>
    <row r="14" spans="1:15" ht="12.75" customHeight="1">
      <c r="A14" s="52"/>
      <c r="B14" s="9"/>
      <c r="C14" s="10"/>
      <c r="D14" s="11"/>
      <c r="E14" s="28"/>
      <c r="F14" s="9"/>
      <c r="G14" s="9"/>
      <c r="H14" s="10"/>
      <c r="I14" s="11"/>
      <c r="J14" s="28"/>
      <c r="K14" s="25"/>
      <c r="L14" s="9"/>
      <c r="M14" s="10"/>
      <c r="N14" s="11"/>
      <c r="O14" s="28"/>
    </row>
    <row r="15" spans="1:15" ht="12.75" customHeight="1">
      <c r="A15" s="52"/>
      <c r="B15" s="9"/>
      <c r="C15" s="10"/>
      <c r="D15" s="11"/>
      <c r="E15" s="28"/>
      <c r="F15" s="9"/>
      <c r="G15" s="9"/>
      <c r="H15" s="10"/>
      <c r="I15" s="11"/>
      <c r="J15" s="28"/>
      <c r="K15" s="25"/>
      <c r="L15" s="9"/>
      <c r="M15" s="29"/>
      <c r="N15" s="39"/>
      <c r="O15" s="28"/>
    </row>
    <row r="16" spans="1:15" ht="12.75" customHeight="1">
      <c r="A16" s="52"/>
      <c r="B16" s="9"/>
      <c r="C16" s="10"/>
      <c r="D16" s="11"/>
      <c r="E16" s="28"/>
      <c r="F16" s="9"/>
      <c r="G16" s="9"/>
      <c r="J16" s="28"/>
      <c r="K16" s="25"/>
      <c r="L16" s="9"/>
      <c r="M16" s="45"/>
      <c r="N16" s="30"/>
      <c r="O16" s="28"/>
    </row>
    <row r="17" spans="1:15" ht="13.5" customHeight="1" thickBot="1">
      <c r="A17" s="52"/>
      <c r="B17" s="9"/>
      <c r="C17" s="54"/>
      <c r="D17" s="55"/>
      <c r="E17" s="56"/>
      <c r="F17" s="9"/>
      <c r="G17" s="9"/>
      <c r="H17" s="45"/>
      <c r="I17" s="30"/>
      <c r="J17" s="28"/>
      <c r="K17" s="25"/>
      <c r="L17" s="9"/>
      <c r="M17" s="29"/>
      <c r="N17" s="62"/>
      <c r="O17" s="28"/>
    </row>
    <row r="18" spans="1:15" ht="12.75" customHeight="1" thickBot="1">
      <c r="A18" s="52"/>
      <c r="B18" s="9"/>
      <c r="C18" s="49"/>
      <c r="D18" s="50"/>
      <c r="E18" s="53"/>
      <c r="F18" s="9"/>
      <c r="G18" s="9"/>
      <c r="H18" s="139" t="s">
        <v>3</v>
      </c>
      <c r="I18" s="140" t="s">
        <v>4</v>
      </c>
      <c r="J18" s="141" t="s">
        <v>5</v>
      </c>
      <c r="K18" s="25"/>
      <c r="L18" s="9"/>
      <c r="M18" s="49"/>
      <c r="N18" s="66"/>
      <c r="O18" s="53"/>
    </row>
    <row r="19" spans="1:15" ht="12.75" customHeight="1" thickBot="1">
      <c r="A19" s="52"/>
      <c r="B19" s="26"/>
      <c r="C19" s="139" t="s">
        <v>3</v>
      </c>
      <c r="D19" s="140" t="s">
        <v>4</v>
      </c>
      <c r="E19" s="141" t="s">
        <v>5</v>
      </c>
      <c r="F19" s="92"/>
      <c r="G19" s="155" t="s">
        <v>277</v>
      </c>
      <c r="H19" s="196" t="str">
        <f>Cena!A125</f>
        <v>KB83.0203</v>
      </c>
      <c r="I19" s="197" t="str">
        <f>Cena!D125</f>
        <v>39,9x42,4x80</v>
      </c>
      <c r="J19" s="195"/>
      <c r="K19" s="25"/>
      <c r="L19" s="26"/>
      <c r="M19" s="139" t="s">
        <v>3</v>
      </c>
      <c r="N19" s="140" t="s">
        <v>4</v>
      </c>
      <c r="O19" s="141" t="s">
        <v>5</v>
      </c>
    </row>
    <row r="20" spans="1:15" s="47" customFormat="1" ht="12.75" customHeight="1" thickBot="1">
      <c r="A20" s="57"/>
      <c r="B20" s="43"/>
      <c r="C20" s="248" t="str">
        <f>Cena!A122</f>
        <v>KM81.0201</v>
      </c>
      <c r="D20" s="237" t="str">
        <f>Cena!D122</f>
        <v>39,9x40,4x80</v>
      </c>
      <c r="E20" s="236"/>
      <c r="F20" s="94"/>
      <c r="G20" s="156" t="s">
        <v>278</v>
      </c>
      <c r="H20" s="264" t="str">
        <f>Cena!A126</f>
        <v>KB83.0204</v>
      </c>
      <c r="I20" s="230" t="str">
        <f>Cena!D126</f>
        <v>39,9x42,4x80</v>
      </c>
      <c r="J20" s="224"/>
      <c r="K20" s="42"/>
      <c r="L20" s="43"/>
      <c r="M20" s="253" t="str">
        <f>Cena!A127</f>
        <v>KM81.4201</v>
      </c>
      <c r="N20" s="228" t="str">
        <f>Cena!D127</f>
        <v>79,8x40,4x80</v>
      </c>
      <c r="O20" s="224"/>
    </row>
    <row r="21" spans="1:15" ht="12.75" customHeight="1">
      <c r="A21" s="25"/>
      <c r="B21" s="9"/>
      <c r="C21" s="10"/>
      <c r="D21" s="11"/>
      <c r="E21" s="24"/>
      <c r="F21" s="9"/>
      <c r="G21" s="9"/>
      <c r="H21" s="10"/>
      <c r="I21" s="11"/>
      <c r="J21" s="24"/>
      <c r="K21" s="25"/>
      <c r="L21" s="9"/>
      <c r="M21" s="10"/>
      <c r="N21" s="11"/>
      <c r="O21" s="28"/>
    </row>
    <row r="22" spans="1:15" ht="12.75" customHeight="1">
      <c r="A22" s="25"/>
      <c r="B22" s="9"/>
      <c r="C22" s="304" t="s">
        <v>185</v>
      </c>
      <c r="D22" s="304"/>
      <c r="E22" s="303"/>
      <c r="F22" s="9"/>
      <c r="G22" s="9"/>
      <c r="H22" s="304" t="s">
        <v>172</v>
      </c>
      <c r="I22" s="304"/>
      <c r="J22" s="303"/>
      <c r="K22" s="25"/>
      <c r="L22" s="9"/>
      <c r="M22" s="304" t="s">
        <v>185</v>
      </c>
      <c r="N22" s="304"/>
      <c r="O22" s="303"/>
    </row>
    <row r="23" spans="1:15" ht="12.75" customHeight="1">
      <c r="A23" s="25"/>
      <c r="B23" s="9"/>
      <c r="C23" s="10"/>
      <c r="D23" s="11"/>
      <c r="E23" s="28"/>
      <c r="F23" s="9"/>
      <c r="G23" s="9"/>
      <c r="H23" s="10"/>
      <c r="I23" s="11"/>
      <c r="J23" s="28"/>
      <c r="K23" s="25"/>
      <c r="L23" s="9"/>
      <c r="M23" s="10"/>
      <c r="N23" s="11"/>
      <c r="O23" s="28"/>
    </row>
    <row r="24" spans="1:15" ht="12.75" customHeight="1">
      <c r="A24" s="25"/>
      <c r="B24" s="9"/>
      <c r="C24" s="10"/>
      <c r="D24" s="11"/>
      <c r="E24" s="28"/>
      <c r="F24" s="9"/>
      <c r="G24" s="9"/>
      <c r="H24" s="10"/>
      <c r="I24" s="11"/>
      <c r="J24" s="28"/>
      <c r="K24" s="25"/>
      <c r="L24" s="9"/>
      <c r="M24" s="10"/>
      <c r="N24" s="11"/>
      <c r="O24" s="28"/>
    </row>
    <row r="25" spans="1:15" ht="12.75" customHeight="1">
      <c r="A25" s="25"/>
      <c r="B25" s="9"/>
      <c r="C25" s="10"/>
      <c r="D25" s="11"/>
      <c r="E25" s="28"/>
      <c r="F25" s="9"/>
      <c r="G25" s="9"/>
      <c r="H25" s="10"/>
      <c r="I25" s="11"/>
      <c r="J25" s="28"/>
      <c r="K25" s="25"/>
      <c r="L25" s="9"/>
      <c r="M25" s="10"/>
      <c r="N25" s="11"/>
      <c r="O25" s="28"/>
    </row>
    <row r="26" spans="1:15" ht="12.75" customHeight="1">
      <c r="A26" s="25"/>
      <c r="B26" s="9"/>
      <c r="C26" s="10"/>
      <c r="D26" s="11"/>
      <c r="E26" s="28"/>
      <c r="F26" s="9"/>
      <c r="G26" s="9"/>
      <c r="H26" s="10"/>
      <c r="I26" s="11"/>
      <c r="J26" s="28"/>
      <c r="K26" s="25"/>
      <c r="L26" s="9"/>
      <c r="M26" s="10"/>
      <c r="N26" s="11"/>
      <c r="O26" s="28"/>
    </row>
    <row r="27" spans="1:15" ht="12.75" customHeight="1">
      <c r="A27" s="25"/>
      <c r="B27" s="9"/>
      <c r="C27" s="10"/>
      <c r="D27" s="11"/>
      <c r="E27" s="28"/>
      <c r="F27" s="9"/>
      <c r="G27" s="9"/>
      <c r="H27" s="10"/>
      <c r="I27" s="11"/>
      <c r="J27" s="28"/>
      <c r="K27" s="25"/>
      <c r="L27" s="9"/>
      <c r="M27" s="10"/>
      <c r="N27" s="11"/>
      <c r="O27" s="28"/>
    </row>
    <row r="28" spans="1:15" ht="12.75" customHeight="1">
      <c r="A28" s="25"/>
      <c r="B28" s="9"/>
      <c r="C28" s="10"/>
      <c r="D28" s="11"/>
      <c r="E28" s="28"/>
      <c r="F28" s="9"/>
      <c r="G28" s="9"/>
      <c r="H28" s="10"/>
      <c r="I28" s="11"/>
      <c r="J28" s="28"/>
      <c r="K28" s="25"/>
      <c r="L28" s="9"/>
      <c r="M28" s="10"/>
      <c r="N28" s="11"/>
      <c r="O28" s="28"/>
    </row>
    <row r="29" spans="1:15" ht="12.75" customHeight="1">
      <c r="A29" s="25"/>
      <c r="B29" s="9"/>
      <c r="E29" s="28"/>
      <c r="F29" s="9"/>
      <c r="G29" s="9"/>
      <c r="H29" s="45"/>
      <c r="I29" s="30"/>
      <c r="J29" s="28"/>
      <c r="K29" s="25"/>
      <c r="L29" s="9"/>
      <c r="M29" s="29"/>
      <c r="N29" s="39"/>
      <c r="O29" s="28"/>
    </row>
    <row r="30" spans="1:15" ht="13.5" customHeight="1" thickBot="1">
      <c r="A30" s="25"/>
      <c r="B30" s="9"/>
      <c r="C30" s="45"/>
      <c r="D30" s="30"/>
      <c r="E30" s="28"/>
      <c r="F30" s="9"/>
      <c r="G30" s="9"/>
      <c r="H30" s="45"/>
      <c r="I30" s="65"/>
      <c r="J30" s="28"/>
      <c r="K30" s="25"/>
      <c r="L30" s="9"/>
      <c r="M30" s="45"/>
      <c r="N30" s="30"/>
      <c r="O30" s="28"/>
    </row>
    <row r="31" spans="1:15" ht="12.75" customHeight="1" thickBot="1">
      <c r="A31" s="25"/>
      <c r="B31" s="9"/>
      <c r="C31" s="63"/>
      <c r="D31" s="68"/>
      <c r="E31" s="53"/>
      <c r="F31" s="9"/>
      <c r="G31" s="9"/>
      <c r="H31" s="49"/>
      <c r="I31" s="66"/>
      <c r="J31" s="53"/>
      <c r="K31" s="25"/>
      <c r="L31" s="9"/>
      <c r="M31" s="139" t="s">
        <v>3</v>
      </c>
      <c r="N31" s="140" t="s">
        <v>4</v>
      </c>
      <c r="O31" s="141" t="s">
        <v>5</v>
      </c>
    </row>
    <row r="32" spans="1:15" ht="12.75" customHeight="1" thickBot="1">
      <c r="A32" s="91"/>
      <c r="B32" s="92"/>
      <c r="C32" s="139" t="s">
        <v>3</v>
      </c>
      <c r="D32" s="140" t="s">
        <v>4</v>
      </c>
      <c r="E32" s="141" t="s">
        <v>5</v>
      </c>
      <c r="F32" s="26"/>
      <c r="G32" s="26"/>
      <c r="H32" s="139" t="s">
        <v>3</v>
      </c>
      <c r="I32" s="140" t="s">
        <v>4</v>
      </c>
      <c r="J32" s="141" t="s">
        <v>5</v>
      </c>
      <c r="K32" s="25"/>
      <c r="L32" s="157" t="s">
        <v>277</v>
      </c>
      <c r="M32" s="265" t="str">
        <f>Cena!A129</f>
        <v>KB83.0305</v>
      </c>
      <c r="N32" s="266" t="str">
        <f>Cena!D129</f>
        <v>39,9x42,2x119,5</v>
      </c>
      <c r="O32" s="267"/>
    </row>
    <row r="33" spans="1:15" s="47" customFormat="1" ht="12.75" customHeight="1" thickBot="1">
      <c r="A33" s="122"/>
      <c r="B33" s="94"/>
      <c r="C33" s="264" t="str">
        <f>Cena!A128</f>
        <v>KB83.4203</v>
      </c>
      <c r="D33" s="230" t="str">
        <f>Cena!D128</f>
        <v>79,8x42,2x80</v>
      </c>
      <c r="E33" s="224"/>
      <c r="F33" s="43"/>
      <c r="G33" s="43"/>
      <c r="H33" s="203" t="str">
        <f>Cena!A123</f>
        <v>KM81.0301</v>
      </c>
      <c r="I33" s="204" t="str">
        <f>Cena!D123</f>
        <v>39,9x40,4x119,5</v>
      </c>
      <c r="J33" s="202"/>
      <c r="K33" s="42"/>
      <c r="L33" s="158" t="s">
        <v>278</v>
      </c>
      <c r="M33" s="203" t="str">
        <f>Cena!A130</f>
        <v>KB83.0306</v>
      </c>
      <c r="N33" s="218" t="str">
        <f>Cena!D130</f>
        <v>39,9x42,2x119,5</v>
      </c>
      <c r="O33" s="202"/>
    </row>
    <row r="34" spans="1:15" ht="12.75" customHeight="1">
      <c r="A34" s="25"/>
      <c r="B34" s="9"/>
      <c r="C34" s="10"/>
      <c r="D34" s="11"/>
      <c r="E34" s="28"/>
      <c r="F34" s="9"/>
      <c r="G34" s="9"/>
      <c r="H34" s="10"/>
      <c r="I34" s="11"/>
      <c r="J34" s="28"/>
      <c r="K34" s="25"/>
      <c r="L34" s="9"/>
      <c r="M34" s="10"/>
      <c r="N34" s="11"/>
      <c r="O34" s="28"/>
    </row>
    <row r="35" spans="1:15" ht="12.75" customHeight="1">
      <c r="A35" s="25"/>
      <c r="B35" s="9"/>
      <c r="C35" s="304" t="s">
        <v>185</v>
      </c>
      <c r="D35" s="304"/>
      <c r="E35" s="303"/>
      <c r="F35" s="9"/>
      <c r="G35" s="9"/>
      <c r="H35" s="304" t="s">
        <v>352</v>
      </c>
      <c r="I35" s="304"/>
      <c r="J35" s="303"/>
      <c r="K35" s="25"/>
      <c r="L35" s="9"/>
      <c r="M35" s="304" t="s">
        <v>172</v>
      </c>
      <c r="N35" s="304"/>
      <c r="O35" s="303"/>
    </row>
    <row r="36" spans="1:15" ht="12.75" customHeight="1">
      <c r="A36" s="25"/>
      <c r="B36" s="9"/>
      <c r="C36" s="10"/>
      <c r="D36" s="11"/>
      <c r="E36" s="28"/>
      <c r="F36" s="9"/>
      <c r="G36" s="9"/>
      <c r="H36" s="10"/>
      <c r="I36" s="11"/>
      <c r="J36" s="28"/>
      <c r="K36" s="25"/>
      <c r="L36" s="9"/>
      <c r="M36" s="10"/>
      <c r="N36" s="11"/>
      <c r="O36" s="28"/>
    </row>
    <row r="37" spans="1:15" ht="12.75" customHeight="1">
      <c r="A37" s="25"/>
      <c r="B37" s="9"/>
      <c r="C37" s="10"/>
      <c r="D37" s="11"/>
      <c r="E37" s="28"/>
      <c r="F37" s="9"/>
      <c r="G37" s="9"/>
      <c r="H37" s="10"/>
      <c r="I37" s="11"/>
      <c r="J37" s="28"/>
      <c r="K37" s="25"/>
      <c r="L37" s="9"/>
      <c r="M37" s="10"/>
      <c r="N37" s="11"/>
      <c r="O37" s="28"/>
    </row>
    <row r="38" spans="1:15" ht="12.75" customHeight="1">
      <c r="A38" s="25"/>
      <c r="B38" s="9"/>
      <c r="C38" s="10"/>
      <c r="D38" s="11"/>
      <c r="E38" s="28"/>
      <c r="F38" s="9"/>
      <c r="G38" s="9"/>
      <c r="H38" s="10"/>
      <c r="I38" s="11"/>
      <c r="J38" s="28"/>
      <c r="K38" s="25"/>
      <c r="L38" s="9"/>
      <c r="M38" s="10"/>
      <c r="N38" s="11"/>
      <c r="O38" s="28"/>
    </row>
    <row r="39" spans="1:15" ht="12.75" customHeight="1">
      <c r="A39" s="25"/>
      <c r="B39" s="9"/>
      <c r="C39" s="29"/>
      <c r="D39" s="39"/>
      <c r="E39" s="28"/>
      <c r="F39" s="9"/>
      <c r="G39" s="9"/>
      <c r="H39" s="29"/>
      <c r="I39" s="39"/>
      <c r="J39" s="28"/>
      <c r="K39" s="25"/>
      <c r="L39" s="9"/>
      <c r="M39" s="10"/>
      <c r="N39" s="11"/>
      <c r="O39" s="28"/>
    </row>
    <row r="40" spans="1:15" ht="12.75" customHeight="1">
      <c r="A40" s="25"/>
      <c r="B40" s="9"/>
      <c r="C40" s="45"/>
      <c r="D40" s="30"/>
      <c r="E40" s="28"/>
      <c r="F40" s="9"/>
      <c r="G40" s="9"/>
      <c r="H40" s="45"/>
      <c r="I40" s="30"/>
      <c r="J40" s="28"/>
      <c r="K40" s="25"/>
      <c r="L40" s="9"/>
      <c r="M40" s="10"/>
      <c r="N40" s="11"/>
      <c r="O40" s="28"/>
    </row>
    <row r="41" spans="1:15" ht="12.75" customHeight="1">
      <c r="A41" s="25"/>
      <c r="B41" s="9"/>
      <c r="C41" s="45"/>
      <c r="D41" s="65"/>
      <c r="E41" s="28"/>
      <c r="F41" s="9"/>
      <c r="G41" s="9"/>
      <c r="H41" s="45"/>
      <c r="I41" s="65"/>
      <c r="J41" s="28"/>
      <c r="K41" s="25"/>
      <c r="L41" s="9"/>
      <c r="M41" s="10"/>
      <c r="N41" s="11"/>
      <c r="O41" s="28"/>
    </row>
    <row r="42" spans="1:15" ht="12.75" customHeight="1">
      <c r="A42" s="25"/>
      <c r="B42" s="9"/>
      <c r="C42" s="45"/>
      <c r="D42" s="65"/>
      <c r="E42" s="28"/>
      <c r="F42" s="9"/>
      <c r="G42" s="9"/>
      <c r="H42" s="45"/>
      <c r="I42" s="65"/>
      <c r="J42" s="28"/>
      <c r="K42" s="25"/>
      <c r="L42" s="9"/>
      <c r="M42" s="29"/>
      <c r="N42" s="39"/>
      <c r="O42" s="28"/>
    </row>
    <row r="43" spans="1:15" ht="12.75" customHeight="1" thickBot="1">
      <c r="A43" s="25"/>
      <c r="B43" s="9"/>
      <c r="C43" s="63"/>
      <c r="D43" s="64"/>
      <c r="E43" s="53"/>
      <c r="F43" s="9"/>
      <c r="G43" s="9"/>
      <c r="H43" s="63"/>
      <c r="I43" s="64"/>
      <c r="J43" s="53"/>
      <c r="K43" s="25"/>
      <c r="L43" s="9"/>
      <c r="M43" s="45"/>
      <c r="N43" s="30"/>
      <c r="O43" s="28"/>
    </row>
    <row r="44" spans="1:15" ht="13.5" customHeight="1" thickBot="1">
      <c r="A44" s="25"/>
      <c r="B44" s="9"/>
      <c r="C44" s="139" t="s">
        <v>3</v>
      </c>
      <c r="D44" s="140" t="s">
        <v>4</v>
      </c>
      <c r="E44" s="141" t="s">
        <v>5</v>
      </c>
      <c r="F44" s="9"/>
      <c r="G44" s="9"/>
      <c r="H44" s="139" t="s">
        <v>3</v>
      </c>
      <c r="I44" s="140" t="s">
        <v>4</v>
      </c>
      <c r="J44" s="141" t="s">
        <v>5</v>
      </c>
      <c r="K44" s="25"/>
      <c r="L44" s="9"/>
      <c r="M44" s="63"/>
      <c r="N44" s="64"/>
      <c r="O44" s="53"/>
    </row>
    <row r="45" spans="1:15" s="47" customFormat="1" ht="12.75" customHeight="1" thickBot="1">
      <c r="A45" s="25"/>
      <c r="B45" s="157" t="s">
        <v>277</v>
      </c>
      <c r="C45" s="268" t="str">
        <f>Cena!A131</f>
        <v>KB83.0303</v>
      </c>
      <c r="D45" s="198" t="str">
        <f>Cena!D131</f>
        <v>39,9x42,2x119,5</v>
      </c>
      <c r="E45" s="199"/>
      <c r="F45" s="9"/>
      <c r="G45" s="157" t="s">
        <v>277</v>
      </c>
      <c r="H45" s="268" t="str">
        <f>Cena!A133</f>
        <v>KB83.0309</v>
      </c>
      <c r="I45" s="198" t="str">
        <f>Cena!D133</f>
        <v>39,9x42,2x119,5</v>
      </c>
      <c r="J45" s="199"/>
      <c r="K45" s="25"/>
      <c r="L45" s="26"/>
      <c r="M45" s="139" t="s">
        <v>3</v>
      </c>
      <c r="N45" s="140" t="s">
        <v>4</v>
      </c>
      <c r="O45" s="141" t="s">
        <v>5</v>
      </c>
    </row>
    <row r="46" spans="1:15" s="47" customFormat="1" ht="12.75" customHeight="1" thickBot="1">
      <c r="A46" s="42"/>
      <c r="B46" s="158" t="s">
        <v>278</v>
      </c>
      <c r="C46" s="269" t="str">
        <f>Cena!A132</f>
        <v>KB83.0304</v>
      </c>
      <c r="D46" s="201" t="str">
        <f>Cena!D132</f>
        <v>39,9x42,2x119,5</v>
      </c>
      <c r="E46" s="202"/>
      <c r="F46" s="43"/>
      <c r="G46" s="158" t="s">
        <v>278</v>
      </c>
      <c r="H46" s="269" t="str">
        <f>Cena!A134</f>
        <v>KB83.0310</v>
      </c>
      <c r="I46" s="201" t="str">
        <f>Cena!D134</f>
        <v>39,9x42,2x119,5</v>
      </c>
      <c r="J46" s="202"/>
      <c r="K46" s="42"/>
      <c r="L46" s="43"/>
      <c r="M46" s="248" t="str">
        <f>Cena!A135</f>
        <v>KM81.4301</v>
      </c>
      <c r="N46" s="237" t="str">
        <f>Cena!D135</f>
        <v>79,8x40,4x119,5</v>
      </c>
      <c r="O46" s="236"/>
    </row>
    <row r="47" spans="1:15" s="47" customFormat="1" ht="9.75" customHeight="1">
      <c r="A47" s="25"/>
      <c r="B47" s="9"/>
      <c r="C47" s="10"/>
      <c r="D47" s="11"/>
      <c r="E47" s="28"/>
      <c r="F47" s="25"/>
      <c r="G47" s="9"/>
      <c r="H47" s="10"/>
      <c r="I47" s="11"/>
      <c r="J47" s="28"/>
      <c r="K47" s="9"/>
      <c r="L47" s="9"/>
      <c r="M47" s="10"/>
      <c r="N47" s="11"/>
      <c r="O47" s="28"/>
    </row>
    <row r="48" spans="1:15" s="47" customFormat="1" ht="12.75" customHeight="1">
      <c r="A48" s="25"/>
      <c r="B48" s="9"/>
      <c r="C48" s="304" t="s">
        <v>185</v>
      </c>
      <c r="D48" s="304"/>
      <c r="E48" s="303"/>
      <c r="F48" s="25"/>
      <c r="G48" s="9"/>
      <c r="H48" s="304" t="s">
        <v>185</v>
      </c>
      <c r="I48" s="304"/>
      <c r="J48" s="303"/>
      <c r="K48" s="9"/>
      <c r="L48" s="9"/>
      <c r="M48" s="304" t="s">
        <v>352</v>
      </c>
      <c r="N48" s="304"/>
      <c r="O48" s="303"/>
    </row>
    <row r="49" spans="1:15" s="47" customFormat="1" ht="12.75" customHeight="1">
      <c r="A49" s="25"/>
      <c r="B49" s="9"/>
      <c r="C49" s="10"/>
      <c r="D49" s="11"/>
      <c r="E49" s="28"/>
      <c r="F49" s="25"/>
      <c r="G49" s="9"/>
      <c r="H49" s="10"/>
      <c r="I49" s="11"/>
      <c r="J49" s="28"/>
      <c r="K49" s="9"/>
      <c r="L49" s="9"/>
      <c r="M49" s="10"/>
      <c r="N49" s="11"/>
      <c r="O49" s="28"/>
    </row>
    <row r="50" spans="1:15" s="47" customFormat="1" ht="12.75" customHeight="1">
      <c r="A50" s="25"/>
      <c r="B50" s="9"/>
      <c r="C50" s="10"/>
      <c r="D50" s="11"/>
      <c r="E50" s="28"/>
      <c r="F50" s="25"/>
      <c r="G50" s="9"/>
      <c r="H50" s="10"/>
      <c r="I50" s="11"/>
      <c r="J50" s="28"/>
      <c r="K50" s="9"/>
      <c r="L50" s="9"/>
      <c r="M50" s="10"/>
      <c r="N50" s="11"/>
      <c r="O50" s="28"/>
    </row>
    <row r="51" spans="1:15" s="47" customFormat="1" ht="12.75" customHeight="1">
      <c r="A51" s="25"/>
      <c r="B51" s="9"/>
      <c r="C51" s="10"/>
      <c r="D51" s="11"/>
      <c r="E51" s="28"/>
      <c r="F51" s="25"/>
      <c r="G51" s="9"/>
      <c r="H51" s="10"/>
      <c r="I51" s="11"/>
      <c r="J51" s="28"/>
      <c r="K51" s="9"/>
      <c r="L51" s="9"/>
      <c r="M51" s="10"/>
      <c r="N51" s="11"/>
      <c r="O51" s="28"/>
    </row>
    <row r="52" spans="1:15" ht="12.75" customHeight="1">
      <c r="A52" s="25"/>
      <c r="B52" s="9"/>
      <c r="C52" s="10"/>
      <c r="D52" s="11"/>
      <c r="E52" s="28"/>
      <c r="F52" s="25"/>
      <c r="G52" s="9"/>
      <c r="H52" s="10"/>
      <c r="I52" s="11"/>
      <c r="J52" s="28"/>
      <c r="K52" s="9"/>
      <c r="L52" s="9"/>
      <c r="M52" s="10"/>
      <c r="N52" s="11"/>
      <c r="O52" s="28"/>
    </row>
    <row r="53" spans="1:15" ht="17.25" customHeight="1">
      <c r="A53" s="25"/>
      <c r="B53" s="9"/>
      <c r="C53" s="10"/>
      <c r="D53" s="11"/>
      <c r="E53" s="28"/>
      <c r="F53" s="25"/>
      <c r="G53" s="9"/>
      <c r="H53" s="10"/>
      <c r="I53" s="11"/>
      <c r="J53" s="28"/>
      <c r="K53" s="9"/>
      <c r="L53" s="9"/>
      <c r="M53" s="10"/>
      <c r="N53" s="11"/>
      <c r="O53" s="28"/>
    </row>
    <row r="54" spans="1:15" ht="12.75" customHeight="1">
      <c r="A54" s="25"/>
      <c r="B54" s="9"/>
      <c r="C54" s="10"/>
      <c r="D54" s="11"/>
      <c r="E54" s="28"/>
      <c r="F54" s="25"/>
      <c r="G54" s="9"/>
      <c r="H54" s="10"/>
      <c r="I54" s="11"/>
      <c r="J54" s="28"/>
      <c r="K54" s="9"/>
      <c r="L54" s="9"/>
      <c r="M54" s="3"/>
      <c r="N54" s="3"/>
      <c r="O54" s="28"/>
    </row>
    <row r="55" spans="1:15" ht="12.75" customHeight="1">
      <c r="A55" s="25"/>
      <c r="B55" s="9"/>
      <c r="C55" s="10"/>
      <c r="D55" s="11"/>
      <c r="E55" s="28"/>
      <c r="F55" s="25"/>
      <c r="G55" s="9"/>
      <c r="H55" s="10"/>
      <c r="I55" s="11"/>
      <c r="J55" s="28"/>
      <c r="K55" s="9"/>
      <c r="L55" s="9"/>
      <c r="M55" s="3"/>
      <c r="N55" s="3"/>
      <c r="O55" s="28"/>
    </row>
    <row r="56" spans="1:15" ht="12.75" customHeight="1">
      <c r="A56" s="25"/>
      <c r="B56" s="9"/>
      <c r="C56" s="29"/>
      <c r="D56" s="39"/>
      <c r="E56" s="28"/>
      <c r="F56" s="25"/>
      <c r="G56" s="9"/>
      <c r="H56" s="29"/>
      <c r="I56" s="39"/>
      <c r="J56" s="28"/>
      <c r="K56" s="9"/>
      <c r="L56" s="9"/>
      <c r="O56" s="28"/>
    </row>
    <row r="57" spans="1:15" ht="12.75" customHeight="1">
      <c r="A57" s="25"/>
      <c r="B57" s="9"/>
      <c r="C57" s="45"/>
      <c r="D57" s="30"/>
      <c r="E57" s="28"/>
      <c r="F57" s="25"/>
      <c r="G57" s="9"/>
      <c r="H57" s="45"/>
      <c r="I57" s="30"/>
      <c r="J57" s="28"/>
      <c r="K57" s="9"/>
      <c r="L57" s="9"/>
      <c r="M57" s="45"/>
      <c r="N57" s="30"/>
      <c r="O57" s="28"/>
    </row>
    <row r="58" spans="1:15" ht="12.75" customHeight="1" thickBot="1">
      <c r="A58" s="25"/>
      <c r="B58" s="9"/>
      <c r="C58" s="63"/>
      <c r="D58" s="64"/>
      <c r="E58" s="53"/>
      <c r="F58" s="25"/>
      <c r="G58" s="9"/>
      <c r="H58" s="63"/>
      <c r="I58" s="64"/>
      <c r="J58" s="53"/>
      <c r="K58" s="9"/>
      <c r="L58" s="9"/>
      <c r="M58" s="49"/>
      <c r="N58" s="66"/>
      <c r="O58" s="53"/>
    </row>
    <row r="59" spans="1:15" ht="12.75" customHeight="1" thickBot="1">
      <c r="A59" s="25"/>
      <c r="B59" s="26"/>
      <c r="C59" s="139" t="s">
        <v>3</v>
      </c>
      <c r="D59" s="140" t="s">
        <v>4</v>
      </c>
      <c r="E59" s="141" t="s">
        <v>5</v>
      </c>
      <c r="F59" s="25"/>
      <c r="G59" s="26"/>
      <c r="H59" s="139" t="s">
        <v>3</v>
      </c>
      <c r="I59" s="140" t="s">
        <v>4</v>
      </c>
      <c r="J59" s="141" t="s">
        <v>5</v>
      </c>
      <c r="K59" s="26"/>
      <c r="L59" s="26"/>
      <c r="M59" s="139" t="s">
        <v>3</v>
      </c>
      <c r="N59" s="140" t="s">
        <v>4</v>
      </c>
      <c r="O59" s="141" t="s">
        <v>5</v>
      </c>
    </row>
    <row r="60" spans="1:15" s="47" customFormat="1" ht="13.5" customHeight="1" thickBot="1">
      <c r="A60" s="42"/>
      <c r="B60" s="43"/>
      <c r="C60" s="248" t="str">
        <f>Cena!A136</f>
        <v>KB83.4305</v>
      </c>
      <c r="D60" s="237" t="str">
        <f>Cena!D136</f>
        <v>79,8x42,2x119,5</v>
      </c>
      <c r="E60" s="236"/>
      <c r="F60" s="42"/>
      <c r="G60" s="43"/>
      <c r="H60" s="248" t="str">
        <f>Cena!A137</f>
        <v>KB83.4303</v>
      </c>
      <c r="I60" s="237" t="str">
        <f>Cena!D137</f>
        <v>79,8x42,2x119,5</v>
      </c>
      <c r="J60" s="236"/>
      <c r="K60" s="43"/>
      <c r="L60" s="43"/>
      <c r="M60" s="203" t="str">
        <f>Cena!A138</f>
        <v>KB83.4309</v>
      </c>
      <c r="N60" s="204" t="str">
        <f>Cena!D138</f>
        <v>79,8x42,2x119,5</v>
      </c>
      <c r="O60" s="202"/>
    </row>
    <row r="61" spans="1:15" s="47" customFormat="1" ht="12.75" customHeight="1">
      <c r="A61" s="25"/>
      <c r="B61" s="9"/>
      <c r="C61" s="10"/>
      <c r="D61" s="11"/>
      <c r="E61" s="24"/>
      <c r="F61" s="9"/>
      <c r="G61" s="9"/>
      <c r="H61" s="10"/>
      <c r="I61" s="11"/>
      <c r="J61" s="24"/>
      <c r="K61" s="9"/>
      <c r="L61" s="9"/>
      <c r="M61" s="10"/>
      <c r="N61" s="11"/>
      <c r="O61" s="24"/>
    </row>
    <row r="62" spans="1:15" s="47" customFormat="1" ht="12.75" customHeight="1">
      <c r="A62" s="25"/>
      <c r="B62" s="9"/>
      <c r="C62" s="304" t="s">
        <v>172</v>
      </c>
      <c r="D62" s="304"/>
      <c r="E62" s="303"/>
      <c r="F62" s="9"/>
      <c r="G62" s="9"/>
      <c r="H62" s="311" t="s">
        <v>185</v>
      </c>
      <c r="I62" s="311"/>
      <c r="J62" s="310"/>
      <c r="K62" s="9"/>
      <c r="L62" s="9"/>
      <c r="M62" s="311" t="s">
        <v>185</v>
      </c>
      <c r="N62" s="311"/>
      <c r="O62" s="310"/>
    </row>
    <row r="63" spans="1:15" s="47" customFormat="1" ht="12.75" customHeight="1">
      <c r="A63" s="25"/>
      <c r="B63" s="9"/>
      <c r="C63" s="10"/>
      <c r="D63" s="11"/>
      <c r="E63" s="28"/>
      <c r="F63" s="9"/>
      <c r="G63" s="9"/>
      <c r="H63" s="4"/>
      <c r="I63" s="5"/>
      <c r="J63" s="28"/>
      <c r="K63" s="9"/>
      <c r="L63" s="9"/>
      <c r="M63" s="4"/>
      <c r="N63" s="5"/>
      <c r="O63" s="28"/>
    </row>
    <row r="64" spans="1:15" s="47" customFormat="1" ht="12.75" customHeight="1">
      <c r="A64" s="25"/>
      <c r="B64" s="9"/>
      <c r="C64" s="10"/>
      <c r="D64" s="11"/>
      <c r="E64" s="28"/>
      <c r="F64" s="9"/>
      <c r="G64" s="9"/>
      <c r="H64" s="4"/>
      <c r="I64" s="5"/>
      <c r="J64" s="28"/>
      <c r="K64" s="9"/>
      <c r="L64" s="9"/>
      <c r="M64" s="4"/>
      <c r="N64" s="5"/>
      <c r="O64" s="28"/>
    </row>
    <row r="65" spans="1:15" s="47" customFormat="1" ht="12.75" customHeight="1">
      <c r="A65" s="25"/>
      <c r="B65" s="9"/>
      <c r="C65" s="10"/>
      <c r="D65" s="11"/>
      <c r="E65" s="28"/>
      <c r="F65" s="9"/>
      <c r="G65" s="9"/>
      <c r="H65" s="4"/>
      <c r="I65" s="5"/>
      <c r="J65" s="28"/>
      <c r="K65" s="9"/>
      <c r="L65" s="9"/>
      <c r="M65" s="4"/>
      <c r="N65" s="5"/>
      <c r="O65" s="28"/>
    </row>
    <row r="66" spans="1:15" s="47" customFormat="1" ht="12.75" customHeight="1">
      <c r="A66" s="25"/>
      <c r="B66" s="9"/>
      <c r="C66" s="10"/>
      <c r="D66" s="11"/>
      <c r="E66" s="28"/>
      <c r="F66" s="9"/>
      <c r="G66" s="9"/>
      <c r="H66" s="4"/>
      <c r="I66" s="5"/>
      <c r="J66" s="28"/>
      <c r="K66" s="9"/>
      <c r="L66" s="9"/>
      <c r="M66" s="4"/>
      <c r="N66" s="5"/>
      <c r="O66" s="28"/>
    </row>
    <row r="67" spans="1:15" s="47" customFormat="1" ht="12.75" customHeight="1">
      <c r="A67" s="25"/>
      <c r="B67" s="9"/>
      <c r="C67" s="10"/>
      <c r="D67" s="11"/>
      <c r="E67" s="28"/>
      <c r="F67" s="26"/>
      <c r="G67" s="26"/>
      <c r="H67" s="45"/>
      <c r="I67" s="30"/>
      <c r="J67" s="28"/>
      <c r="K67" s="26"/>
      <c r="L67" s="26"/>
      <c r="M67" s="45"/>
      <c r="N67" s="30"/>
      <c r="O67" s="28"/>
    </row>
    <row r="68" spans="1:15" s="47" customFormat="1" ht="12.75" customHeight="1">
      <c r="A68" s="25"/>
      <c r="B68" s="9"/>
      <c r="C68" s="10"/>
      <c r="D68" s="11"/>
      <c r="E68" s="28"/>
      <c r="F68" s="26"/>
      <c r="G68" s="26"/>
      <c r="H68" s="45"/>
      <c r="I68" s="30"/>
      <c r="J68" s="28"/>
      <c r="K68" s="26"/>
      <c r="L68" s="26"/>
      <c r="M68" s="45"/>
      <c r="N68" s="30"/>
      <c r="O68" s="28"/>
    </row>
    <row r="69" spans="1:15" s="47" customFormat="1" ht="12.75" customHeight="1">
      <c r="A69" s="25"/>
      <c r="B69" s="9"/>
      <c r="C69" s="10"/>
      <c r="D69" s="11"/>
      <c r="E69" s="28"/>
      <c r="F69" s="26"/>
      <c r="G69" s="26"/>
      <c r="H69" s="29"/>
      <c r="I69" s="39"/>
      <c r="J69" s="28"/>
      <c r="K69" s="26"/>
      <c r="L69" s="26"/>
      <c r="M69" s="29"/>
      <c r="N69" s="39"/>
      <c r="O69" s="28"/>
    </row>
    <row r="70" spans="1:15" s="47" customFormat="1" ht="12.75" customHeight="1">
      <c r="A70" s="25"/>
      <c r="B70" s="9"/>
      <c r="C70" s="45"/>
      <c r="D70" s="30"/>
      <c r="E70" s="28"/>
      <c r="F70" s="26"/>
      <c r="G70" s="26"/>
      <c r="H70" s="29"/>
      <c r="I70" s="39"/>
      <c r="J70" s="28"/>
      <c r="K70" s="26"/>
      <c r="L70" s="26"/>
      <c r="M70" s="29"/>
      <c r="N70" s="39"/>
      <c r="O70" s="28"/>
    </row>
    <row r="71" spans="1:15" s="47" customFormat="1" ht="13.5" customHeight="1" thickBot="1">
      <c r="A71" s="25"/>
      <c r="B71" s="9"/>
      <c r="C71" s="45"/>
      <c r="D71" s="65"/>
      <c r="E71" s="28"/>
      <c r="F71" s="26"/>
      <c r="G71" s="26"/>
      <c r="J71" s="53"/>
      <c r="K71" s="26"/>
      <c r="L71" s="26"/>
      <c r="O71" s="53"/>
    </row>
    <row r="72" spans="1:15" s="47" customFormat="1" ht="12.75" customHeight="1" thickBot="1">
      <c r="A72" s="25"/>
      <c r="B72" s="9"/>
      <c r="C72" s="49"/>
      <c r="D72" s="66"/>
      <c r="E72" s="53"/>
      <c r="F72" s="26"/>
      <c r="G72" s="26"/>
      <c r="H72" s="139" t="s">
        <v>3</v>
      </c>
      <c r="I72" s="140" t="s">
        <v>4</v>
      </c>
      <c r="J72" s="141" t="s">
        <v>5</v>
      </c>
      <c r="K72" s="26"/>
      <c r="L72" s="26"/>
      <c r="M72" s="139" t="s">
        <v>3</v>
      </c>
      <c r="N72" s="140" t="s">
        <v>4</v>
      </c>
      <c r="O72" s="141" t="s">
        <v>5</v>
      </c>
    </row>
    <row r="73" spans="1:15" s="47" customFormat="1" ht="12.75" customHeight="1" thickBot="1">
      <c r="A73" s="25"/>
      <c r="B73" s="26"/>
      <c r="C73" s="139" t="s">
        <v>3</v>
      </c>
      <c r="D73" s="140" t="s">
        <v>4</v>
      </c>
      <c r="E73" s="141" t="s">
        <v>5</v>
      </c>
      <c r="F73" s="92"/>
      <c r="G73" s="157" t="s">
        <v>277</v>
      </c>
      <c r="H73" s="256" t="str">
        <f>Cena!A139</f>
        <v>KB83.0505</v>
      </c>
      <c r="I73" s="226" t="str">
        <f>Cena!D139</f>
        <v>39,9x42,2x196,5</v>
      </c>
      <c r="J73" s="227"/>
      <c r="K73" s="92"/>
      <c r="L73" s="157" t="s">
        <v>277</v>
      </c>
      <c r="M73" s="256" t="str">
        <f>Cena!A141</f>
        <v>KB83.0503</v>
      </c>
      <c r="N73" s="226" t="str">
        <f>Cena!D141</f>
        <v>39,9x42,2x196,5</v>
      </c>
      <c r="O73" s="227"/>
    </row>
    <row r="74" spans="1:15" s="47" customFormat="1" ht="12.75" customHeight="1" thickBot="1">
      <c r="A74" s="42"/>
      <c r="B74" s="43"/>
      <c r="C74" s="203" t="str">
        <f>Cena!A124</f>
        <v>KM81.0501</v>
      </c>
      <c r="D74" s="204" t="str">
        <f>Cena!D124</f>
        <v>39,9x40,4x196,5</v>
      </c>
      <c r="E74" s="202"/>
      <c r="F74" s="94"/>
      <c r="G74" s="158" t="s">
        <v>278</v>
      </c>
      <c r="H74" s="253" t="str">
        <f>Cena!A140</f>
        <v>KB83.0506</v>
      </c>
      <c r="I74" s="228" t="str">
        <f>Cena!D140</f>
        <v>39,9x42,2x196,5</v>
      </c>
      <c r="J74" s="224"/>
      <c r="K74" s="94"/>
      <c r="L74" s="158" t="s">
        <v>278</v>
      </c>
      <c r="M74" s="253" t="str">
        <f>Cena!A142</f>
        <v>KB83.0504</v>
      </c>
      <c r="N74" s="228" t="str">
        <f>Cena!D142</f>
        <v>39,9x42,2x196,5</v>
      </c>
      <c r="O74" s="224"/>
    </row>
    <row r="75" spans="1:15" s="47" customFormat="1" ht="12.75" customHeight="1">
      <c r="A75" s="25"/>
      <c r="B75" s="9"/>
      <c r="C75" s="10"/>
      <c r="D75" s="11"/>
      <c r="E75" s="28"/>
      <c r="F75" s="9"/>
      <c r="G75" s="9"/>
      <c r="H75" s="10"/>
      <c r="I75" s="11"/>
      <c r="J75" s="24"/>
      <c r="K75" s="9"/>
      <c r="L75" s="9"/>
      <c r="M75" s="10"/>
      <c r="N75" s="11"/>
      <c r="O75" s="24"/>
    </row>
    <row r="76" spans="1:15" s="47" customFormat="1" ht="12.75" customHeight="1">
      <c r="A76" s="25"/>
      <c r="B76" s="9"/>
      <c r="C76" s="304" t="s">
        <v>207</v>
      </c>
      <c r="D76" s="304"/>
      <c r="E76" s="303"/>
      <c r="F76" s="9"/>
      <c r="G76" s="9"/>
      <c r="H76" s="311" t="s">
        <v>172</v>
      </c>
      <c r="I76" s="311"/>
      <c r="J76" s="310"/>
      <c r="K76" s="9"/>
      <c r="L76" s="9"/>
      <c r="M76" s="311" t="s">
        <v>185</v>
      </c>
      <c r="N76" s="311"/>
      <c r="O76" s="310"/>
    </row>
    <row r="77" spans="1:15" s="47" customFormat="1" ht="12.75" customHeight="1">
      <c r="A77" s="25"/>
      <c r="B77" s="9"/>
      <c r="C77" s="10"/>
      <c r="D77" s="11"/>
      <c r="E77" s="28"/>
      <c r="F77" s="9"/>
      <c r="G77" s="9"/>
      <c r="H77" s="4"/>
      <c r="I77" s="5"/>
      <c r="J77" s="28"/>
      <c r="K77" s="9"/>
      <c r="L77" s="9"/>
      <c r="M77" s="4"/>
      <c r="N77" s="5"/>
      <c r="O77" s="28"/>
    </row>
    <row r="78" spans="1:15" s="47" customFormat="1" ht="12.75" customHeight="1">
      <c r="A78" s="25"/>
      <c r="B78" s="9"/>
      <c r="C78" s="10"/>
      <c r="D78" s="11"/>
      <c r="E78" s="28"/>
      <c r="F78" s="9"/>
      <c r="G78" s="9"/>
      <c r="H78" s="4"/>
      <c r="I78" s="5"/>
      <c r="J78" s="28"/>
      <c r="K78" s="9"/>
      <c r="L78" s="9"/>
      <c r="M78" s="4"/>
      <c r="N78" s="5"/>
      <c r="O78" s="28"/>
    </row>
    <row r="79" spans="1:15" s="47" customFormat="1" ht="12.75" customHeight="1">
      <c r="A79" s="25"/>
      <c r="B79" s="9"/>
      <c r="C79" s="4"/>
      <c r="D79" s="5"/>
      <c r="E79" s="28"/>
      <c r="F79" s="9"/>
      <c r="G79" s="9"/>
      <c r="H79" s="4"/>
      <c r="I79" s="5"/>
      <c r="J79" s="28"/>
      <c r="K79" s="9"/>
      <c r="L79" s="9"/>
      <c r="M79" s="4"/>
      <c r="N79" s="5"/>
      <c r="O79" s="28"/>
    </row>
    <row r="80" spans="1:15" s="47" customFormat="1" ht="12.75" customHeight="1">
      <c r="A80" s="25"/>
      <c r="B80" s="9"/>
      <c r="C80" s="4"/>
      <c r="D80" s="5"/>
      <c r="E80" s="28"/>
      <c r="F80" s="9"/>
      <c r="G80" s="9"/>
      <c r="H80" s="4"/>
      <c r="I80" s="5"/>
      <c r="J80" s="28"/>
      <c r="K80" s="9"/>
      <c r="L80" s="9"/>
      <c r="M80" s="4"/>
      <c r="N80" s="5"/>
      <c r="O80" s="28"/>
    </row>
    <row r="81" spans="1:15" s="47" customFormat="1" ht="12.75" customHeight="1">
      <c r="A81" s="25"/>
      <c r="B81" s="26"/>
      <c r="C81" s="45"/>
      <c r="D81" s="30"/>
      <c r="E81" s="28"/>
      <c r="F81" s="26"/>
      <c r="G81" s="26"/>
      <c r="H81" s="45"/>
      <c r="I81" s="30"/>
      <c r="J81" s="28"/>
      <c r="K81" s="26"/>
      <c r="L81" s="26"/>
      <c r="M81" s="45"/>
      <c r="N81" s="30"/>
      <c r="O81" s="28"/>
    </row>
    <row r="82" spans="1:15" s="47" customFormat="1" ht="12.75" customHeight="1">
      <c r="A82" s="25"/>
      <c r="B82" s="26"/>
      <c r="C82" s="45"/>
      <c r="D82" s="30"/>
      <c r="E82" s="28"/>
      <c r="F82" s="26"/>
      <c r="G82" s="26"/>
      <c r="H82" s="45"/>
      <c r="I82" s="30"/>
      <c r="J82" s="28"/>
      <c r="K82" s="26"/>
      <c r="L82" s="26"/>
      <c r="M82" s="45"/>
      <c r="N82" s="30"/>
      <c r="O82" s="28"/>
    </row>
    <row r="83" spans="1:15" s="47" customFormat="1" ht="12.75" customHeight="1">
      <c r="A83" s="25"/>
      <c r="B83" s="26"/>
      <c r="C83" s="29"/>
      <c r="D83" s="39"/>
      <c r="E83" s="28"/>
      <c r="F83" s="26"/>
      <c r="G83" s="26"/>
      <c r="H83" s="29"/>
      <c r="I83" s="39"/>
      <c r="J83" s="28"/>
      <c r="K83" s="26"/>
      <c r="L83" s="26"/>
      <c r="M83" s="29"/>
      <c r="N83" s="39"/>
      <c r="O83" s="28"/>
    </row>
    <row r="84" spans="1:15" s="47" customFormat="1" ht="12.75" customHeight="1">
      <c r="A84" s="25"/>
      <c r="B84" s="26"/>
      <c r="C84" s="29"/>
      <c r="D84" s="39"/>
      <c r="E84" s="28"/>
      <c r="F84" s="26"/>
      <c r="G84" s="26"/>
      <c r="H84" s="29"/>
      <c r="I84" s="39"/>
      <c r="J84" s="28"/>
      <c r="K84" s="26"/>
      <c r="L84" s="26"/>
      <c r="M84" s="29"/>
      <c r="N84" s="39"/>
      <c r="O84" s="28"/>
    </row>
    <row r="85" spans="1:15" s="47" customFormat="1" ht="12.75" customHeight="1" thickBot="1">
      <c r="A85" s="25"/>
      <c r="B85" s="26"/>
      <c r="C85" s="49"/>
      <c r="D85" s="50"/>
      <c r="E85" s="53"/>
      <c r="F85" s="26"/>
      <c r="G85" s="26"/>
      <c r="J85" s="28"/>
      <c r="K85" s="26"/>
      <c r="L85" s="26"/>
      <c r="O85" s="28"/>
    </row>
    <row r="86" spans="1:15" s="47" customFormat="1" ht="13.5" customHeight="1" thickBot="1">
      <c r="A86" s="25"/>
      <c r="B86" s="26"/>
      <c r="C86" s="139" t="s">
        <v>3</v>
      </c>
      <c r="D86" s="140" t="s">
        <v>4</v>
      </c>
      <c r="E86" s="141" t="s">
        <v>5</v>
      </c>
      <c r="F86" s="26"/>
      <c r="G86" s="26"/>
      <c r="H86" s="159"/>
      <c r="I86" s="160"/>
      <c r="J86" s="161"/>
      <c r="K86" s="26"/>
      <c r="L86" s="26"/>
      <c r="M86" s="159"/>
      <c r="N86" s="160"/>
      <c r="O86" s="161"/>
    </row>
    <row r="87" spans="1:15" s="47" customFormat="1" ht="12.75" customHeight="1" thickBot="1">
      <c r="A87" s="91"/>
      <c r="B87" s="157" t="s">
        <v>277</v>
      </c>
      <c r="C87" s="270" t="str">
        <f>Cena!A143</f>
        <v>KB83.0511</v>
      </c>
      <c r="D87" s="229" t="str">
        <f>Cena!D143</f>
        <v>39,9x42,2x196,5</v>
      </c>
      <c r="E87" s="227"/>
      <c r="F87" s="92"/>
      <c r="G87" s="150"/>
      <c r="H87" s="139" t="s">
        <v>3</v>
      </c>
      <c r="I87" s="140" t="s">
        <v>4</v>
      </c>
      <c r="J87" s="141" t="s">
        <v>5</v>
      </c>
      <c r="K87" s="92"/>
      <c r="L87" s="150"/>
      <c r="M87" s="139" t="s">
        <v>3</v>
      </c>
      <c r="N87" s="140" t="s">
        <v>4</v>
      </c>
      <c r="O87" s="141" t="s">
        <v>5</v>
      </c>
    </row>
    <row r="88" spans="1:15" s="47" customFormat="1" ht="12.75" customHeight="1" thickBot="1">
      <c r="A88" s="122"/>
      <c r="B88" s="158" t="s">
        <v>278</v>
      </c>
      <c r="C88" s="253" t="str">
        <f>Cena!A144</f>
        <v>KB83.0512</v>
      </c>
      <c r="D88" s="228" t="str">
        <f>Cena!D144</f>
        <v>39,9x42,2x196,5</v>
      </c>
      <c r="E88" s="224"/>
      <c r="F88" s="94"/>
      <c r="G88" s="151"/>
      <c r="H88" s="253" t="str">
        <f>Cena!A145</f>
        <v>KM81.4501</v>
      </c>
      <c r="I88" s="228" t="str">
        <f>Cena!D145</f>
        <v>79,8x40,4x196,5</v>
      </c>
      <c r="J88" s="224"/>
      <c r="K88" s="94"/>
      <c r="L88" s="151"/>
      <c r="M88" s="253" t="str">
        <f>Cena!A146</f>
        <v>KB83.4505</v>
      </c>
      <c r="N88" s="228" t="str">
        <f>Cena!D146</f>
        <v>79,8x42,2x196,5</v>
      </c>
      <c r="O88" s="224"/>
    </row>
    <row r="89" spans="1:16" s="47" customFormat="1" ht="12.75" customHeight="1">
      <c r="A89" s="25"/>
      <c r="B89" s="9"/>
      <c r="C89" s="10"/>
      <c r="D89" s="11"/>
      <c r="E89" s="24"/>
      <c r="F89" s="97"/>
      <c r="G89" s="98"/>
      <c r="H89" s="99"/>
      <c r="I89" s="100"/>
      <c r="J89" s="114"/>
      <c r="K89" s="97"/>
      <c r="L89" s="98"/>
      <c r="M89" s="99"/>
      <c r="N89" s="100"/>
      <c r="O89" s="114"/>
      <c r="P89" s="112"/>
    </row>
    <row r="90" spans="1:16" s="47" customFormat="1" ht="12.75" customHeight="1">
      <c r="A90" s="25"/>
      <c r="B90" s="9"/>
      <c r="C90" s="311" t="s">
        <v>207</v>
      </c>
      <c r="D90" s="311"/>
      <c r="E90" s="310"/>
      <c r="F90" s="97"/>
      <c r="G90" s="98"/>
      <c r="H90" s="304" t="s">
        <v>185</v>
      </c>
      <c r="I90" s="304"/>
      <c r="J90" s="303"/>
      <c r="K90" s="97"/>
      <c r="L90" s="98"/>
      <c r="M90" s="304" t="s">
        <v>375</v>
      </c>
      <c r="N90" s="304"/>
      <c r="O90" s="303"/>
      <c r="P90" s="112"/>
    </row>
    <row r="91" spans="1:16" s="47" customFormat="1" ht="12.75" customHeight="1">
      <c r="A91" s="25"/>
      <c r="B91" s="9"/>
      <c r="C91" s="4"/>
      <c r="D91" s="5"/>
      <c r="E91" s="28"/>
      <c r="F91" s="97"/>
      <c r="G91" s="98"/>
      <c r="H91" s="103"/>
      <c r="I91" s="104"/>
      <c r="J91" s="101"/>
      <c r="K91" s="97"/>
      <c r="L91" s="98"/>
      <c r="M91" s="103"/>
      <c r="N91" s="104"/>
      <c r="O91" s="101"/>
      <c r="P91" s="112"/>
    </row>
    <row r="92" spans="1:16" s="47" customFormat="1" ht="12.75" customHeight="1">
      <c r="A92" s="25"/>
      <c r="B92" s="9"/>
      <c r="C92" s="4"/>
      <c r="D92" s="5"/>
      <c r="E92" s="28"/>
      <c r="F92" s="97"/>
      <c r="G92" s="98"/>
      <c r="H92" s="103"/>
      <c r="I92" s="104"/>
      <c r="J92" s="101"/>
      <c r="K92" s="97"/>
      <c r="L92" s="98"/>
      <c r="M92" s="103"/>
      <c r="N92" s="104"/>
      <c r="O92" s="101"/>
      <c r="P92" s="112"/>
    </row>
    <row r="93" spans="1:16" s="47" customFormat="1" ht="12.75" customHeight="1">
      <c r="A93" s="25"/>
      <c r="B93" s="9"/>
      <c r="C93" s="4"/>
      <c r="D93" s="5"/>
      <c r="E93" s="28"/>
      <c r="F93" s="97"/>
      <c r="G93" s="98"/>
      <c r="H93" s="103"/>
      <c r="I93" s="104"/>
      <c r="J93" s="101"/>
      <c r="K93" s="97"/>
      <c r="L93" s="98"/>
      <c r="M93" s="103"/>
      <c r="N93" s="104"/>
      <c r="O93" s="101"/>
      <c r="P93" s="112"/>
    </row>
    <row r="94" spans="1:16" s="47" customFormat="1" ht="12.75" customHeight="1">
      <c r="A94" s="25"/>
      <c r="B94" s="9"/>
      <c r="C94" s="4"/>
      <c r="D94" s="5"/>
      <c r="E94" s="28"/>
      <c r="F94" s="97"/>
      <c r="G94" s="98"/>
      <c r="H94" s="103"/>
      <c r="I94" s="104"/>
      <c r="J94" s="101"/>
      <c r="K94" s="97"/>
      <c r="L94" s="98"/>
      <c r="M94" s="103"/>
      <c r="N94" s="104"/>
      <c r="O94" s="101"/>
      <c r="P94" s="112"/>
    </row>
    <row r="95" spans="1:16" s="47" customFormat="1" ht="12.75" customHeight="1">
      <c r="A95" s="25"/>
      <c r="B95" s="26"/>
      <c r="C95" s="45"/>
      <c r="D95" s="30"/>
      <c r="E95" s="28"/>
      <c r="F95" s="97"/>
      <c r="G95" s="98"/>
      <c r="H95" s="103"/>
      <c r="I95" s="104"/>
      <c r="J95" s="101"/>
      <c r="K95" s="97"/>
      <c r="L95" s="98"/>
      <c r="M95" s="103"/>
      <c r="N95" s="104"/>
      <c r="O95" s="101"/>
      <c r="P95" s="112"/>
    </row>
    <row r="96" spans="1:16" s="47" customFormat="1" ht="12.75" customHeight="1">
      <c r="A96" s="25"/>
      <c r="B96" s="26"/>
      <c r="C96" s="45"/>
      <c r="D96" s="30"/>
      <c r="E96" s="28"/>
      <c r="F96" s="97"/>
      <c r="G96" s="98"/>
      <c r="H96" s="103"/>
      <c r="I96" s="104"/>
      <c r="J96" s="101"/>
      <c r="K96" s="97"/>
      <c r="L96" s="98"/>
      <c r="M96" s="103"/>
      <c r="N96" s="104"/>
      <c r="O96" s="101"/>
      <c r="P96" s="112"/>
    </row>
    <row r="97" spans="1:16" s="47" customFormat="1" ht="12.75" customHeight="1">
      <c r="A97" s="25"/>
      <c r="B97" s="26"/>
      <c r="C97" s="29"/>
      <c r="D97" s="39"/>
      <c r="E97" s="28"/>
      <c r="F97" s="97"/>
      <c r="G97" s="98"/>
      <c r="H97" s="103"/>
      <c r="I97" s="104"/>
      <c r="J97" s="101"/>
      <c r="K97" s="97"/>
      <c r="L97" s="98"/>
      <c r="M97" s="103"/>
      <c r="N97" s="104"/>
      <c r="O97" s="101"/>
      <c r="P97" s="112"/>
    </row>
    <row r="98" spans="1:16" s="47" customFormat="1" ht="12.75" customHeight="1">
      <c r="A98" s="25"/>
      <c r="B98" s="26"/>
      <c r="C98" s="29"/>
      <c r="D98" s="39"/>
      <c r="E98" s="28"/>
      <c r="F98" s="97"/>
      <c r="G98" s="98"/>
      <c r="H98" s="103"/>
      <c r="I98" s="104"/>
      <c r="J98" s="101"/>
      <c r="K98" s="97"/>
      <c r="L98" s="98"/>
      <c r="M98" s="103"/>
      <c r="N98" s="104"/>
      <c r="O98" s="101"/>
      <c r="P98" s="112"/>
    </row>
    <row r="99" spans="1:16" s="47" customFormat="1" ht="12.75" customHeight="1" thickBot="1">
      <c r="A99" s="25"/>
      <c r="B99" s="26"/>
      <c r="E99" s="28"/>
      <c r="F99" s="97"/>
      <c r="G99" s="98"/>
      <c r="H99" s="103"/>
      <c r="I99" s="104"/>
      <c r="J99" s="101"/>
      <c r="K99" s="97"/>
      <c r="L99" s="98"/>
      <c r="M99" s="103"/>
      <c r="N99" s="104"/>
      <c r="O99" s="101"/>
      <c r="P99" s="112"/>
    </row>
    <row r="100" spans="1:16" s="47" customFormat="1" ht="12.75" customHeight="1" thickBot="1">
      <c r="A100" s="25"/>
      <c r="B100" s="26"/>
      <c r="C100" s="159"/>
      <c r="D100" s="160"/>
      <c r="E100" s="161"/>
      <c r="F100" s="97"/>
      <c r="G100" s="98"/>
      <c r="H100" s="139" t="s">
        <v>3</v>
      </c>
      <c r="I100" s="140" t="s">
        <v>4</v>
      </c>
      <c r="J100" s="141" t="s">
        <v>5</v>
      </c>
      <c r="K100" s="97"/>
      <c r="L100" s="98"/>
      <c r="M100" s="139" t="s">
        <v>3</v>
      </c>
      <c r="N100" s="140" t="s">
        <v>4</v>
      </c>
      <c r="O100" s="141" t="s">
        <v>5</v>
      </c>
      <c r="P100" s="112"/>
    </row>
    <row r="101" spans="1:16" s="47" customFormat="1" ht="13.5" thickBot="1">
      <c r="A101" s="91"/>
      <c r="B101" s="150"/>
      <c r="C101" s="139" t="s">
        <v>3</v>
      </c>
      <c r="D101" s="140" t="s">
        <v>4</v>
      </c>
      <c r="E101" s="141" t="s">
        <v>5</v>
      </c>
      <c r="F101" s="97"/>
      <c r="G101" s="152" t="s">
        <v>293</v>
      </c>
      <c r="H101" s="260" t="str">
        <f>Cena!A148</f>
        <v>KB83.4503</v>
      </c>
      <c r="I101" s="261" t="str">
        <f>Cena!D148</f>
        <v>79,8x42,2x196,5</v>
      </c>
      <c r="J101" s="262"/>
      <c r="K101" s="97"/>
      <c r="L101" s="152" t="s">
        <v>392</v>
      </c>
      <c r="M101" s="260" t="str">
        <f>Cena!A156</f>
        <v>K-P02-07</v>
      </c>
      <c r="N101" s="261" t="str">
        <f>Cena!D156</f>
        <v>76,2x34x36,4</v>
      </c>
      <c r="O101" s="262"/>
      <c r="P101" s="112"/>
    </row>
    <row r="102" spans="1:16" s="47" customFormat="1" ht="13.5" thickBot="1">
      <c r="A102" s="122"/>
      <c r="B102" s="151"/>
      <c r="C102" s="253" t="str">
        <f>Cena!A147</f>
        <v>KB83.4511</v>
      </c>
      <c r="D102" s="228" t="str">
        <f>Cena!D147</f>
        <v>79,8x42,2x196,5</v>
      </c>
      <c r="E102" s="224"/>
      <c r="F102" s="109"/>
      <c r="G102" s="153" t="s">
        <v>294</v>
      </c>
      <c r="H102" s="271" t="str">
        <f>Cena!A149</f>
        <v>KB84.4503</v>
      </c>
      <c r="I102" s="263" t="str">
        <f>Cena!D149</f>
        <v>79,8x42,2x196,5</v>
      </c>
      <c r="J102" s="207"/>
      <c r="K102" s="109"/>
      <c r="L102" s="153" t="s">
        <v>393</v>
      </c>
      <c r="M102" s="271" t="str">
        <f>Cena!A157</f>
        <v>K-P01-07</v>
      </c>
      <c r="N102" s="263" t="str">
        <f>Cena!D157</f>
        <v>76,2x34x36,4</v>
      </c>
      <c r="O102" s="207"/>
      <c r="P102" s="112"/>
    </row>
    <row r="103" spans="1:16" s="47" customFormat="1" ht="12.75">
      <c r="A103" s="20"/>
      <c r="B103" s="26"/>
      <c r="C103" s="45"/>
      <c r="D103" s="30"/>
      <c r="E103" s="24"/>
      <c r="F103" s="26"/>
      <c r="G103" s="26"/>
      <c r="H103" s="45"/>
      <c r="I103" s="30"/>
      <c r="J103" s="24"/>
      <c r="K103" s="112"/>
      <c r="L103" s="112"/>
      <c r="M103" s="103"/>
      <c r="N103" s="104"/>
      <c r="O103" s="117"/>
      <c r="P103" s="112"/>
    </row>
    <row r="104" spans="1:15" s="47" customFormat="1" ht="12.75">
      <c r="A104" s="25"/>
      <c r="B104" s="26"/>
      <c r="C104" s="29"/>
      <c r="D104" s="302" t="s">
        <v>374</v>
      </c>
      <c r="E104" s="316"/>
      <c r="F104" s="26"/>
      <c r="G104" s="26"/>
      <c r="H104" s="29"/>
      <c r="I104" s="302" t="s">
        <v>374</v>
      </c>
      <c r="J104" s="316"/>
      <c r="M104" s="45"/>
      <c r="N104" s="30"/>
      <c r="O104" s="60"/>
    </row>
    <row r="105" spans="1:15" s="47" customFormat="1" ht="12.75">
      <c r="A105" s="25"/>
      <c r="B105" s="26"/>
      <c r="C105" s="45"/>
      <c r="D105" s="30"/>
      <c r="E105" s="28"/>
      <c r="F105" s="26"/>
      <c r="G105" s="26"/>
      <c r="H105" s="45"/>
      <c r="I105" s="30"/>
      <c r="J105" s="28"/>
      <c r="M105" s="45"/>
      <c r="N105" s="30"/>
      <c r="O105" s="60"/>
    </row>
    <row r="106" spans="1:15" s="47" customFormat="1" ht="12.75">
      <c r="A106" s="25"/>
      <c r="B106" s="26"/>
      <c r="C106" s="45"/>
      <c r="D106" s="30"/>
      <c r="E106" s="28"/>
      <c r="F106" s="26"/>
      <c r="G106" s="26"/>
      <c r="H106" s="45"/>
      <c r="I106" s="30"/>
      <c r="J106" s="28"/>
      <c r="M106" s="45"/>
      <c r="N106" s="30"/>
      <c r="O106" s="60"/>
    </row>
    <row r="107" spans="1:15" s="47" customFormat="1" ht="12.75">
      <c r="A107" s="25"/>
      <c r="B107" s="26"/>
      <c r="C107" s="45"/>
      <c r="D107" s="30"/>
      <c r="E107" s="28"/>
      <c r="F107" s="26"/>
      <c r="G107" s="26"/>
      <c r="H107" s="45"/>
      <c r="I107" s="30"/>
      <c r="J107" s="28"/>
      <c r="M107" s="45"/>
      <c r="N107" s="30"/>
      <c r="O107" s="60"/>
    </row>
    <row r="108" spans="1:15" s="47" customFormat="1" ht="12.75">
      <c r="A108" s="25"/>
      <c r="B108" s="26"/>
      <c r="C108" s="45"/>
      <c r="D108" s="30"/>
      <c r="E108" s="28"/>
      <c r="F108" s="26"/>
      <c r="G108" s="26"/>
      <c r="H108" s="45"/>
      <c r="I108" s="30"/>
      <c r="J108" s="28"/>
      <c r="M108" s="45"/>
      <c r="N108" s="30"/>
      <c r="O108" s="60"/>
    </row>
    <row r="109" spans="1:15" s="47" customFormat="1" ht="12.75">
      <c r="A109" s="25"/>
      <c r="B109" s="26"/>
      <c r="C109" s="45"/>
      <c r="D109" s="30"/>
      <c r="E109" s="28"/>
      <c r="F109" s="26"/>
      <c r="G109" s="26"/>
      <c r="H109" s="45"/>
      <c r="I109" s="30"/>
      <c r="J109" s="28"/>
      <c r="M109" s="45"/>
      <c r="N109" s="30"/>
      <c r="O109" s="60"/>
    </row>
    <row r="110" spans="1:15" s="47" customFormat="1" ht="12.75">
      <c r="A110" s="25"/>
      <c r="B110" s="26"/>
      <c r="C110" s="45"/>
      <c r="D110" s="30"/>
      <c r="E110" s="28"/>
      <c r="F110" s="26"/>
      <c r="G110" s="26"/>
      <c r="H110" s="45"/>
      <c r="I110" s="30"/>
      <c r="J110" s="28"/>
      <c r="M110" s="45"/>
      <c r="N110" s="30"/>
      <c r="O110" s="60"/>
    </row>
    <row r="111" spans="1:15" s="47" customFormat="1" ht="12.75">
      <c r="A111" s="25"/>
      <c r="B111" s="26"/>
      <c r="C111" s="45"/>
      <c r="D111" s="30"/>
      <c r="E111" s="28"/>
      <c r="F111" s="26"/>
      <c r="G111" s="26"/>
      <c r="H111" s="45"/>
      <c r="I111" s="30"/>
      <c r="J111" s="28"/>
      <c r="M111" s="45"/>
      <c r="N111" s="30"/>
      <c r="O111" s="60"/>
    </row>
    <row r="112" spans="1:15" s="47" customFormat="1" ht="13.5" thickBot="1">
      <c r="A112" s="25"/>
      <c r="B112" s="26"/>
      <c r="C112" s="45"/>
      <c r="D112" s="30"/>
      <c r="E112" s="28"/>
      <c r="F112" s="26"/>
      <c r="G112" s="26"/>
      <c r="H112" s="45"/>
      <c r="I112" s="30"/>
      <c r="J112" s="28"/>
      <c r="M112" s="45"/>
      <c r="N112" s="30"/>
      <c r="O112" s="60"/>
    </row>
    <row r="113" spans="1:15" s="47" customFormat="1" ht="13.5" thickBot="1">
      <c r="A113" s="25"/>
      <c r="B113" s="26"/>
      <c r="C113" s="139" t="s">
        <v>3</v>
      </c>
      <c r="D113" s="140" t="s">
        <v>4</v>
      </c>
      <c r="E113" s="141" t="s">
        <v>5</v>
      </c>
      <c r="F113" s="26"/>
      <c r="G113" s="26"/>
      <c r="H113" s="139" t="s">
        <v>3</v>
      </c>
      <c r="I113" s="140" t="s">
        <v>4</v>
      </c>
      <c r="J113" s="141" t="s">
        <v>5</v>
      </c>
      <c r="M113" s="45"/>
      <c r="N113" s="30"/>
      <c r="O113" s="60"/>
    </row>
    <row r="114" spans="1:15" s="47" customFormat="1" ht="12.75">
      <c r="A114" s="25"/>
      <c r="B114" s="26"/>
      <c r="C114" s="272" t="str">
        <f>Cena!A150</f>
        <v>442 004</v>
      </c>
      <c r="D114" s="212" t="str">
        <f>Cena!D150</f>
        <v>40,4x42,9x2,8</v>
      </c>
      <c r="E114" s="213"/>
      <c r="F114" s="26"/>
      <c r="G114" s="26"/>
      <c r="H114" s="272" t="str">
        <f>Cena!A153</f>
        <v>442 016</v>
      </c>
      <c r="I114" s="212" t="str">
        <f>Cena!D153</f>
        <v>160x42,9x2,8</v>
      </c>
      <c r="J114" s="213"/>
      <c r="K114" s="3"/>
      <c r="L114" s="3"/>
      <c r="M114" s="4"/>
      <c r="N114" s="5"/>
      <c r="O114" s="6"/>
    </row>
    <row r="115" spans="1:15" s="47" customFormat="1" ht="12.75">
      <c r="A115" s="25"/>
      <c r="B115" s="26"/>
      <c r="C115" s="259" t="str">
        <f>Cena!A151</f>
        <v>442 008</v>
      </c>
      <c r="D115" s="209" t="str">
        <f>Cena!D151</f>
        <v>80,2x42,9x2,8</v>
      </c>
      <c r="E115" s="199"/>
      <c r="F115" s="26"/>
      <c r="G115" s="26"/>
      <c r="H115" s="259" t="str">
        <f>Cena!A154</f>
        <v>442 020</v>
      </c>
      <c r="I115" s="209" t="str">
        <f>Cena!D154</f>
        <v>200,1x42,9x2,8</v>
      </c>
      <c r="J115" s="199"/>
      <c r="K115" s="3"/>
      <c r="L115" s="3"/>
      <c r="M115" s="4"/>
      <c r="N115" s="5"/>
      <c r="O115" s="6"/>
    </row>
    <row r="116" spans="1:15" s="47" customFormat="1" ht="13.5" thickBot="1">
      <c r="A116" s="42"/>
      <c r="B116" s="43"/>
      <c r="C116" s="203" t="str">
        <f>Cena!A152</f>
        <v>442 012</v>
      </c>
      <c r="D116" s="204" t="str">
        <f>Cena!D152</f>
        <v>120,3x42,9x2,8</v>
      </c>
      <c r="E116" s="202"/>
      <c r="F116" s="43"/>
      <c r="G116" s="43"/>
      <c r="H116" s="203" t="str">
        <f>Cena!A155</f>
        <v>442 024</v>
      </c>
      <c r="I116" s="204" t="str">
        <f>Cena!D155</f>
        <v>240x42,9x2,8</v>
      </c>
      <c r="J116" s="202"/>
      <c r="K116" s="3"/>
      <c r="L116" s="3"/>
      <c r="M116" s="4"/>
      <c r="N116" s="5"/>
      <c r="O116" s="6"/>
    </row>
    <row r="117" spans="1:15" s="47" customFormat="1" ht="12.75">
      <c r="A117" s="3"/>
      <c r="B117" s="3"/>
      <c r="C117" s="4"/>
      <c r="D117" s="5"/>
      <c r="E117" s="6"/>
      <c r="F117" s="3"/>
      <c r="G117" s="3"/>
      <c r="H117" s="4"/>
      <c r="I117" s="5"/>
      <c r="J117" s="6"/>
      <c r="K117" s="3"/>
      <c r="L117" s="3"/>
      <c r="M117" s="4"/>
      <c r="N117" s="5"/>
      <c r="O117" s="6"/>
    </row>
    <row r="118" spans="1:15" s="47" customFormat="1" ht="12.75">
      <c r="A118" s="3"/>
      <c r="B118" s="3"/>
      <c r="C118" s="4"/>
      <c r="D118" s="5"/>
      <c r="E118" s="6"/>
      <c r="F118" s="3"/>
      <c r="G118" s="3"/>
      <c r="H118" s="4"/>
      <c r="I118" s="5"/>
      <c r="J118" s="6"/>
      <c r="K118" s="3"/>
      <c r="L118" s="3"/>
      <c r="M118" s="4"/>
      <c r="N118" s="5"/>
      <c r="O118" s="6"/>
    </row>
    <row r="119" spans="1:15" s="47" customFormat="1" ht="12.75">
      <c r="A119" s="3"/>
      <c r="B119" s="3"/>
      <c r="C119" s="4"/>
      <c r="D119" s="5"/>
      <c r="E119" s="6"/>
      <c r="F119" s="3"/>
      <c r="G119" s="3"/>
      <c r="H119" s="4"/>
      <c r="I119" s="5"/>
      <c r="J119" s="6"/>
      <c r="K119" s="3"/>
      <c r="L119" s="3"/>
      <c r="M119" s="4"/>
      <c r="N119" s="5"/>
      <c r="O119" s="6"/>
    </row>
    <row r="120" spans="1:15" s="47" customFormat="1" ht="12.75">
      <c r="A120" s="3"/>
      <c r="B120" s="3"/>
      <c r="C120" s="4"/>
      <c r="D120" s="5"/>
      <c r="E120" s="6"/>
      <c r="F120" s="3"/>
      <c r="G120" s="3"/>
      <c r="H120" s="4"/>
      <c r="I120" s="5"/>
      <c r="J120" s="6"/>
      <c r="K120" s="3"/>
      <c r="L120" s="3"/>
      <c r="M120" s="4"/>
      <c r="N120" s="5"/>
      <c r="O120" s="6"/>
    </row>
    <row r="121" spans="1:15" s="47" customFormat="1" ht="12.75">
      <c r="A121" s="3"/>
      <c r="B121" s="3"/>
      <c r="C121" s="4"/>
      <c r="D121" s="5"/>
      <c r="E121" s="6"/>
      <c r="F121" s="3"/>
      <c r="G121" s="3"/>
      <c r="H121" s="4"/>
      <c r="I121" s="5"/>
      <c r="J121" s="6"/>
      <c r="K121" s="3"/>
      <c r="L121" s="3"/>
      <c r="M121" s="4"/>
      <c r="N121" s="5"/>
      <c r="O121" s="6"/>
    </row>
    <row r="122" spans="1:15" s="47" customFormat="1" ht="12.75">
      <c r="A122" s="3"/>
      <c r="B122" s="3"/>
      <c r="C122" s="4"/>
      <c r="D122" s="5"/>
      <c r="E122" s="6"/>
      <c r="F122" s="3"/>
      <c r="G122" s="3"/>
      <c r="H122" s="4"/>
      <c r="I122" s="5"/>
      <c r="J122" s="6"/>
      <c r="K122" s="3"/>
      <c r="L122" s="3"/>
      <c r="M122" s="4"/>
      <c r="N122" s="5"/>
      <c r="O122" s="6"/>
    </row>
    <row r="123" spans="1:15" s="47" customFormat="1" ht="12.75">
      <c r="A123" s="3"/>
      <c r="B123" s="3"/>
      <c r="C123" s="4"/>
      <c r="D123" s="5"/>
      <c r="E123" s="6"/>
      <c r="F123" s="3"/>
      <c r="G123" s="3"/>
      <c r="H123" s="4"/>
      <c r="I123" s="5"/>
      <c r="J123" s="6"/>
      <c r="K123" s="3"/>
      <c r="L123" s="3"/>
      <c r="M123" s="4"/>
      <c r="N123" s="5"/>
      <c r="O123" s="6"/>
    </row>
    <row r="124" spans="1:15" s="47" customFormat="1" ht="12.75">
      <c r="A124" s="3"/>
      <c r="B124" s="3"/>
      <c r="C124" s="4"/>
      <c r="D124" s="5"/>
      <c r="E124" s="6"/>
      <c r="F124" s="3"/>
      <c r="G124" s="3"/>
      <c r="H124" s="4"/>
      <c r="I124" s="5"/>
      <c r="J124" s="6"/>
      <c r="K124" s="3"/>
      <c r="L124" s="3"/>
      <c r="M124" s="4"/>
      <c r="N124" s="5"/>
      <c r="O124" s="6"/>
    </row>
    <row r="125" spans="1:15" s="47" customFormat="1" ht="12.75">
      <c r="A125" s="3"/>
      <c r="B125" s="3"/>
      <c r="C125" s="4"/>
      <c r="D125" s="5"/>
      <c r="E125" s="6"/>
      <c r="F125" s="3"/>
      <c r="G125" s="3"/>
      <c r="H125" s="4"/>
      <c r="I125" s="5"/>
      <c r="J125" s="6"/>
      <c r="K125" s="3"/>
      <c r="L125" s="3"/>
      <c r="M125" s="4"/>
      <c r="N125" s="5"/>
      <c r="O125" s="6"/>
    </row>
    <row r="126" spans="1:15" s="47" customFormat="1" ht="12.75">
      <c r="A126" s="3"/>
      <c r="B126" s="3"/>
      <c r="C126" s="4"/>
      <c r="D126" s="5"/>
      <c r="E126" s="6"/>
      <c r="F126" s="3"/>
      <c r="G126" s="3"/>
      <c r="H126" s="4"/>
      <c r="I126" s="5"/>
      <c r="J126" s="6"/>
      <c r="K126" s="3"/>
      <c r="L126" s="3"/>
      <c r="M126" s="4"/>
      <c r="N126" s="5"/>
      <c r="O126" s="6"/>
    </row>
    <row r="127" spans="1:15" s="47" customFormat="1" ht="12.75">
      <c r="A127" s="3"/>
      <c r="B127" s="3"/>
      <c r="C127" s="4"/>
      <c r="D127" s="5"/>
      <c r="E127" s="6"/>
      <c r="F127" s="3"/>
      <c r="G127" s="3"/>
      <c r="H127" s="4"/>
      <c r="I127" s="5"/>
      <c r="J127" s="6"/>
      <c r="K127" s="3"/>
      <c r="L127" s="3"/>
      <c r="M127" s="4"/>
      <c r="N127" s="5"/>
      <c r="O127" s="6"/>
    </row>
    <row r="128" spans="1:15" s="47" customFormat="1" ht="12.75">
      <c r="A128" s="3"/>
      <c r="B128" s="3"/>
      <c r="C128" s="4"/>
      <c r="D128" s="5"/>
      <c r="E128" s="6"/>
      <c r="F128" s="3"/>
      <c r="G128" s="3"/>
      <c r="H128" s="4"/>
      <c r="I128" s="5"/>
      <c r="J128" s="6"/>
      <c r="K128" s="3"/>
      <c r="L128" s="3"/>
      <c r="M128" s="4"/>
      <c r="N128" s="5"/>
      <c r="O128" s="6"/>
    </row>
    <row r="129" spans="1:15" s="47" customFormat="1" ht="12.75">
      <c r="A129" s="3"/>
      <c r="B129" s="3"/>
      <c r="C129" s="4"/>
      <c r="D129" s="5"/>
      <c r="E129" s="6"/>
      <c r="F129" s="3"/>
      <c r="G129" s="3"/>
      <c r="H129" s="4"/>
      <c r="I129" s="5"/>
      <c r="J129" s="6"/>
      <c r="K129" s="3"/>
      <c r="L129" s="3"/>
      <c r="M129" s="4"/>
      <c r="N129" s="5"/>
      <c r="O129" s="6"/>
    </row>
    <row r="130" spans="1:15" s="47" customFormat="1" ht="12.75">
      <c r="A130" s="3"/>
      <c r="B130" s="3"/>
      <c r="C130" s="4"/>
      <c r="D130" s="5"/>
      <c r="E130" s="6"/>
      <c r="F130" s="3"/>
      <c r="G130" s="3"/>
      <c r="H130" s="4"/>
      <c r="I130" s="5"/>
      <c r="J130" s="6"/>
      <c r="K130" s="3"/>
      <c r="L130" s="3"/>
      <c r="M130" s="4"/>
      <c r="N130" s="5"/>
      <c r="O130" s="6"/>
    </row>
    <row r="131" spans="1:15" s="47" customFormat="1" ht="12.75">
      <c r="A131" s="3"/>
      <c r="B131" s="3"/>
      <c r="C131" s="4"/>
      <c r="D131" s="5"/>
      <c r="E131" s="6"/>
      <c r="F131" s="3"/>
      <c r="G131" s="3"/>
      <c r="H131" s="4"/>
      <c r="I131" s="5"/>
      <c r="J131" s="6"/>
      <c r="K131" s="3"/>
      <c r="L131" s="3"/>
      <c r="M131" s="4"/>
      <c r="N131" s="5"/>
      <c r="O131" s="6"/>
    </row>
    <row r="132" spans="1:15" s="47" customFormat="1" ht="12.75">
      <c r="A132" s="3"/>
      <c r="B132" s="3"/>
      <c r="C132" s="4"/>
      <c r="D132" s="5"/>
      <c r="E132" s="6"/>
      <c r="F132" s="3"/>
      <c r="G132" s="3"/>
      <c r="H132" s="4"/>
      <c r="I132" s="5"/>
      <c r="J132" s="6"/>
      <c r="K132" s="3"/>
      <c r="L132" s="3"/>
      <c r="M132" s="4"/>
      <c r="N132" s="5"/>
      <c r="O132" s="6"/>
    </row>
    <row r="136" ht="10.5" customHeight="1"/>
    <row r="158" ht="12.75" customHeight="1"/>
    <row r="174" ht="12.75" customHeight="1"/>
    <row r="186" ht="12.75">
      <c r="P186" s="47"/>
    </row>
    <row r="187" ht="12.75">
      <c r="P187" s="47"/>
    </row>
    <row r="188" ht="12.75">
      <c r="P188" s="47"/>
    </row>
    <row r="189" ht="12.75">
      <c r="P189" s="47"/>
    </row>
    <row r="190" ht="12.75">
      <c r="P190" s="47"/>
    </row>
    <row r="191" ht="12.75">
      <c r="P191" s="47"/>
    </row>
    <row r="192" ht="12.75">
      <c r="P192" s="47"/>
    </row>
    <row r="193" ht="12.75">
      <c r="P193" s="47"/>
    </row>
    <row r="194" ht="12.75">
      <c r="P194" s="47"/>
    </row>
    <row r="195" ht="12.75">
      <c r="P195" s="47"/>
    </row>
    <row r="196" ht="12.75">
      <c r="P196" s="47"/>
    </row>
    <row r="197" ht="12.75">
      <c r="P197" s="47"/>
    </row>
  </sheetData>
  <sheetProtection/>
  <mergeCells count="23">
    <mergeCell ref="C90:E90"/>
    <mergeCell ref="M35:O35"/>
    <mergeCell ref="D104:E104"/>
    <mergeCell ref="I104:J104"/>
    <mergeCell ref="H90:J90"/>
    <mergeCell ref="C62:E62"/>
    <mergeCell ref="M90:O90"/>
    <mergeCell ref="C48:E48"/>
    <mergeCell ref="M48:O48"/>
    <mergeCell ref="H62:J62"/>
    <mergeCell ref="C76:E76"/>
    <mergeCell ref="H76:J76"/>
    <mergeCell ref="M76:O76"/>
    <mergeCell ref="H48:J48"/>
    <mergeCell ref="H22:J22"/>
    <mergeCell ref="M62:O62"/>
    <mergeCell ref="C35:E35"/>
    <mergeCell ref="H9:J9"/>
    <mergeCell ref="H35:J35"/>
    <mergeCell ref="M9:O9"/>
    <mergeCell ref="C22:E22"/>
    <mergeCell ref="M22:O22"/>
    <mergeCell ref="C9:E9"/>
  </mergeCells>
  <printOptions horizontalCentered="1"/>
  <pageMargins left="0.3937007874015748" right="0.3937007874015748" top="0.1968503937007874" bottom="0" header="0.5118110236220472" footer="0.11"/>
  <pageSetup horizontalDpi="600" verticalDpi="600" orientation="portrait" paperSize="9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69"/>
  <sheetViews>
    <sheetView view="pageBreakPreview" zoomScaleSheetLayoutView="100" zoomScalePageLayoutView="0" workbookViewId="0" topLeftCell="A88">
      <selection activeCell="F108" sqref="F108"/>
    </sheetView>
  </sheetViews>
  <sheetFormatPr defaultColWidth="9.140625" defaultRowHeight="12.75"/>
  <cols>
    <col min="1" max="1" width="11.28125" style="184" customWidth="1"/>
    <col min="2" max="2" width="36.140625" style="84" customWidth="1"/>
    <col min="3" max="3" width="41.00390625" style="85" customWidth="1"/>
    <col min="4" max="6" width="14.421875" style="84" customWidth="1"/>
    <col min="7" max="7" width="9.28125" style="180" customWidth="1"/>
    <col min="8" max="16384" width="9.140625" style="84" customWidth="1"/>
  </cols>
  <sheetData>
    <row r="1" ht="23.25" customHeight="1" thickBot="1">
      <c r="G1" s="286"/>
    </row>
    <row r="2" spans="1:7" s="86" customFormat="1" ht="15.75" thickBot="1">
      <c r="A2" s="185" t="s">
        <v>3</v>
      </c>
      <c r="B2" s="171" t="s">
        <v>291</v>
      </c>
      <c r="C2" s="171" t="s">
        <v>271</v>
      </c>
      <c r="D2" s="171" t="s">
        <v>4</v>
      </c>
      <c r="E2" s="285"/>
      <c r="F2" s="285"/>
      <c r="G2" s="181" t="s">
        <v>5</v>
      </c>
    </row>
    <row r="3" spans="1:7" ht="12.75">
      <c r="A3" s="186" t="s">
        <v>11</v>
      </c>
      <c r="B3" s="172" t="s">
        <v>12</v>
      </c>
      <c r="C3" s="173" t="s">
        <v>13</v>
      </c>
      <c r="D3" s="174" t="s">
        <v>14</v>
      </c>
      <c r="E3" s="175">
        <v>3728</v>
      </c>
      <c r="F3" s="288">
        <v>0.07</v>
      </c>
      <c r="G3" s="175">
        <f aca="true" t="shared" si="0" ref="G3:G10">E3*(1+F3)</f>
        <v>3988.96</v>
      </c>
    </row>
    <row r="4" spans="1:7" ht="13.5" thickBot="1">
      <c r="A4" s="187" t="s">
        <v>15</v>
      </c>
      <c r="B4" s="88" t="s">
        <v>16</v>
      </c>
      <c r="C4" s="89" t="s">
        <v>17</v>
      </c>
      <c r="D4" s="87" t="s">
        <v>14</v>
      </c>
      <c r="E4" s="176">
        <v>4805</v>
      </c>
      <c r="F4" s="289">
        <v>0.25</v>
      </c>
      <c r="G4" s="176">
        <f t="shared" si="0"/>
        <v>6006.25</v>
      </c>
    </row>
    <row r="5" spans="1:7" ht="12.75">
      <c r="A5" s="187" t="s">
        <v>18</v>
      </c>
      <c r="B5" s="88" t="s">
        <v>19</v>
      </c>
      <c r="C5" s="89" t="s">
        <v>20</v>
      </c>
      <c r="D5" s="87" t="s">
        <v>14</v>
      </c>
      <c r="E5" s="176">
        <v>3728</v>
      </c>
      <c r="F5" s="289">
        <v>0.07</v>
      </c>
      <c r="G5" s="175">
        <f t="shared" si="0"/>
        <v>3988.96</v>
      </c>
    </row>
    <row r="6" spans="1:7" ht="12.75">
      <c r="A6" s="187" t="s">
        <v>21</v>
      </c>
      <c r="B6" s="88" t="s">
        <v>22</v>
      </c>
      <c r="C6" s="89" t="s">
        <v>23</v>
      </c>
      <c r="D6" s="87" t="s">
        <v>14</v>
      </c>
      <c r="E6" s="176">
        <v>4805</v>
      </c>
      <c r="F6" s="289">
        <v>0.25</v>
      </c>
      <c r="G6" s="176">
        <f t="shared" si="0"/>
        <v>6006.25</v>
      </c>
    </row>
    <row r="7" spans="1:7" ht="12.75">
      <c r="A7" s="187" t="s">
        <v>24</v>
      </c>
      <c r="B7" s="88" t="s">
        <v>25</v>
      </c>
      <c r="C7" s="89" t="s">
        <v>26</v>
      </c>
      <c r="D7" s="87" t="s">
        <v>27</v>
      </c>
      <c r="E7" s="176">
        <v>4114</v>
      </c>
      <c r="F7" s="289">
        <v>0.07</v>
      </c>
      <c r="G7" s="176">
        <f t="shared" si="0"/>
        <v>4401.9800000000005</v>
      </c>
    </row>
    <row r="8" spans="1:7" ht="12.75">
      <c r="A8" s="187" t="s">
        <v>28</v>
      </c>
      <c r="B8" s="88" t="s">
        <v>16</v>
      </c>
      <c r="C8" s="89" t="s">
        <v>29</v>
      </c>
      <c r="D8" s="87" t="s">
        <v>27</v>
      </c>
      <c r="E8" s="176">
        <v>5217</v>
      </c>
      <c r="F8" s="289">
        <v>0.25</v>
      </c>
      <c r="G8" s="176">
        <f t="shared" si="0"/>
        <v>6521.25</v>
      </c>
    </row>
    <row r="9" spans="1:7" ht="12.75">
      <c r="A9" s="187" t="s">
        <v>30</v>
      </c>
      <c r="B9" s="88" t="s">
        <v>19</v>
      </c>
      <c r="C9" s="89" t="s">
        <v>31</v>
      </c>
      <c r="D9" s="87" t="s">
        <v>27</v>
      </c>
      <c r="E9" s="176">
        <v>4114</v>
      </c>
      <c r="F9" s="289">
        <v>0.07</v>
      </c>
      <c r="G9" s="176">
        <f t="shared" si="0"/>
        <v>4401.9800000000005</v>
      </c>
    </row>
    <row r="10" spans="1:7" ht="13.5" thickBot="1">
      <c r="A10" s="287" t="s">
        <v>32</v>
      </c>
      <c r="B10" s="88" t="s">
        <v>22</v>
      </c>
      <c r="C10" s="89" t="s">
        <v>33</v>
      </c>
      <c r="D10" s="87" t="s">
        <v>27</v>
      </c>
      <c r="E10" s="176">
        <v>5217</v>
      </c>
      <c r="F10" s="289">
        <v>0.25</v>
      </c>
      <c r="G10" s="176">
        <f t="shared" si="0"/>
        <v>6521.25</v>
      </c>
    </row>
    <row r="11" spans="1:7" ht="12.75">
      <c r="A11" s="187" t="s">
        <v>34</v>
      </c>
      <c r="B11" s="88" t="s">
        <v>35</v>
      </c>
      <c r="C11" s="89" t="s">
        <v>36</v>
      </c>
      <c r="D11" s="87" t="s">
        <v>37</v>
      </c>
      <c r="E11" s="176">
        <v>2680</v>
      </c>
      <c r="F11" s="289">
        <v>0.07</v>
      </c>
      <c r="G11" s="175">
        <f aca="true" t="shared" si="1" ref="G11:G60">E11*(1+F11)</f>
        <v>2867.6000000000004</v>
      </c>
    </row>
    <row r="12" spans="1:7" ht="13.5" thickBot="1">
      <c r="A12" s="187" t="s">
        <v>38</v>
      </c>
      <c r="B12" s="88" t="s">
        <v>39</v>
      </c>
      <c r="C12" s="89" t="s">
        <v>40</v>
      </c>
      <c r="D12" s="87" t="s">
        <v>37</v>
      </c>
      <c r="E12" s="176">
        <v>3984</v>
      </c>
      <c r="F12" s="289">
        <v>0.25</v>
      </c>
      <c r="G12" s="176">
        <f t="shared" si="1"/>
        <v>4980</v>
      </c>
    </row>
    <row r="13" spans="1:7" ht="12.75">
      <c r="A13" s="187" t="s">
        <v>41</v>
      </c>
      <c r="B13" s="88" t="s">
        <v>35</v>
      </c>
      <c r="C13" s="89" t="s">
        <v>42</v>
      </c>
      <c r="D13" s="87" t="s">
        <v>43</v>
      </c>
      <c r="E13" s="176">
        <v>3200</v>
      </c>
      <c r="F13" s="289">
        <v>0.07</v>
      </c>
      <c r="G13" s="175">
        <f t="shared" si="1"/>
        <v>3424</v>
      </c>
    </row>
    <row r="14" spans="1:7" ht="12.75">
      <c r="A14" s="187" t="s">
        <v>44</v>
      </c>
      <c r="B14" s="88" t="s">
        <v>39</v>
      </c>
      <c r="C14" s="89" t="s">
        <v>45</v>
      </c>
      <c r="D14" s="87" t="s">
        <v>43</v>
      </c>
      <c r="E14" s="176">
        <v>4417</v>
      </c>
      <c r="F14" s="289">
        <v>0.25</v>
      </c>
      <c r="G14" s="176">
        <f t="shared" si="1"/>
        <v>5521.25</v>
      </c>
    </row>
    <row r="15" spans="1:7" ht="12.75">
      <c r="A15" s="187" t="s">
        <v>46</v>
      </c>
      <c r="B15" s="88" t="s">
        <v>35</v>
      </c>
      <c r="C15" s="89" t="s">
        <v>47</v>
      </c>
      <c r="D15" s="87" t="s">
        <v>48</v>
      </c>
      <c r="E15" s="176">
        <v>3588</v>
      </c>
      <c r="F15" s="289">
        <v>0.07</v>
      </c>
      <c r="G15" s="176">
        <f t="shared" si="1"/>
        <v>3839.1600000000003</v>
      </c>
    </row>
    <row r="16" spans="1:7" ht="12.75">
      <c r="A16" s="187" t="s">
        <v>49</v>
      </c>
      <c r="B16" s="88" t="s">
        <v>39</v>
      </c>
      <c r="C16" s="89" t="s">
        <v>50</v>
      </c>
      <c r="D16" s="87" t="s">
        <v>48</v>
      </c>
      <c r="E16" s="176">
        <v>4766</v>
      </c>
      <c r="F16" s="289">
        <v>0.25</v>
      </c>
      <c r="G16" s="176">
        <f t="shared" si="1"/>
        <v>5957.5</v>
      </c>
    </row>
    <row r="17" spans="1:7" ht="12.75">
      <c r="A17" s="187" t="s">
        <v>51</v>
      </c>
      <c r="B17" s="88" t="s">
        <v>35</v>
      </c>
      <c r="C17" s="89" t="s">
        <v>52</v>
      </c>
      <c r="D17" s="87" t="s">
        <v>53</v>
      </c>
      <c r="E17" s="176">
        <v>3780</v>
      </c>
      <c r="F17" s="289">
        <v>0.07</v>
      </c>
      <c r="G17" s="176">
        <f t="shared" si="1"/>
        <v>4044.6000000000004</v>
      </c>
    </row>
    <row r="18" spans="1:7" ht="13.5" thickBot="1">
      <c r="A18" s="187" t="s">
        <v>54</v>
      </c>
      <c r="B18" s="88" t="s">
        <v>39</v>
      </c>
      <c r="C18" s="89" t="s">
        <v>55</v>
      </c>
      <c r="D18" s="87" t="s">
        <v>53</v>
      </c>
      <c r="E18" s="176">
        <v>4922</v>
      </c>
      <c r="F18" s="289">
        <v>0.25</v>
      </c>
      <c r="G18" s="176">
        <f t="shared" si="1"/>
        <v>6152.5</v>
      </c>
    </row>
    <row r="19" spans="1:7" ht="12.75">
      <c r="A19" s="187" t="s">
        <v>56</v>
      </c>
      <c r="B19" s="88" t="s">
        <v>57</v>
      </c>
      <c r="C19" s="89" t="s">
        <v>58</v>
      </c>
      <c r="D19" s="87" t="s">
        <v>59</v>
      </c>
      <c r="E19" s="176">
        <v>7816</v>
      </c>
      <c r="F19" s="289">
        <v>0.07</v>
      </c>
      <c r="G19" s="175">
        <f t="shared" si="1"/>
        <v>8363.12</v>
      </c>
    </row>
    <row r="20" spans="1:7" ht="13.5" thickBot="1">
      <c r="A20" s="187" t="s">
        <v>60</v>
      </c>
      <c r="B20" s="88" t="s">
        <v>61</v>
      </c>
      <c r="C20" s="89" t="s">
        <v>62</v>
      </c>
      <c r="D20" s="87" t="s">
        <v>59</v>
      </c>
      <c r="E20" s="176">
        <v>8971</v>
      </c>
      <c r="F20" s="289">
        <v>0.25</v>
      </c>
      <c r="G20" s="176">
        <f t="shared" si="1"/>
        <v>11213.75</v>
      </c>
    </row>
    <row r="21" spans="1:7" ht="12.75">
      <c r="A21" s="187" t="s">
        <v>63</v>
      </c>
      <c r="B21" s="88" t="s">
        <v>64</v>
      </c>
      <c r="C21" s="89" t="s">
        <v>65</v>
      </c>
      <c r="D21" s="87" t="s">
        <v>59</v>
      </c>
      <c r="E21" s="176">
        <v>7816</v>
      </c>
      <c r="F21" s="289">
        <v>0.07</v>
      </c>
      <c r="G21" s="175">
        <f t="shared" si="1"/>
        <v>8363.12</v>
      </c>
    </row>
    <row r="22" spans="1:7" ht="13.5" thickBot="1">
      <c r="A22" s="187" t="s">
        <v>66</v>
      </c>
      <c r="B22" s="88" t="s">
        <v>67</v>
      </c>
      <c r="C22" s="89" t="s">
        <v>68</v>
      </c>
      <c r="D22" s="87" t="s">
        <v>59</v>
      </c>
      <c r="E22" s="176">
        <v>8971</v>
      </c>
      <c r="F22" s="289">
        <v>0.25</v>
      </c>
      <c r="G22" s="176">
        <f t="shared" si="1"/>
        <v>11213.75</v>
      </c>
    </row>
    <row r="23" spans="1:7" ht="12.75">
      <c r="A23" s="187" t="s">
        <v>69</v>
      </c>
      <c r="B23" s="88" t="s">
        <v>57</v>
      </c>
      <c r="C23" s="89" t="s">
        <v>70</v>
      </c>
      <c r="D23" s="87" t="s">
        <v>71</v>
      </c>
      <c r="E23" s="176">
        <v>8223</v>
      </c>
      <c r="F23" s="289">
        <v>0.07</v>
      </c>
      <c r="G23" s="175">
        <f t="shared" si="1"/>
        <v>8798.61</v>
      </c>
    </row>
    <row r="24" spans="1:7" ht="13.5" thickBot="1">
      <c r="A24" s="187" t="s">
        <v>72</v>
      </c>
      <c r="B24" s="88" t="s">
        <v>61</v>
      </c>
      <c r="C24" s="89" t="s">
        <v>73</v>
      </c>
      <c r="D24" s="87" t="s">
        <v>71</v>
      </c>
      <c r="E24" s="176">
        <v>9388</v>
      </c>
      <c r="F24" s="289">
        <v>0.25</v>
      </c>
      <c r="G24" s="176">
        <f t="shared" si="1"/>
        <v>11735</v>
      </c>
    </row>
    <row r="25" spans="1:7" ht="12.75">
      <c r="A25" s="187" t="s">
        <v>74</v>
      </c>
      <c r="B25" s="88" t="s">
        <v>64</v>
      </c>
      <c r="C25" s="89" t="s">
        <v>75</v>
      </c>
      <c r="D25" s="87" t="s">
        <v>71</v>
      </c>
      <c r="E25" s="176">
        <v>8223</v>
      </c>
      <c r="F25" s="289">
        <v>0.07</v>
      </c>
      <c r="G25" s="175">
        <f t="shared" si="1"/>
        <v>8798.61</v>
      </c>
    </row>
    <row r="26" spans="1:7" ht="12.75">
      <c r="A26" s="187" t="s">
        <v>76</v>
      </c>
      <c r="B26" s="88" t="s">
        <v>67</v>
      </c>
      <c r="C26" s="89" t="s">
        <v>77</v>
      </c>
      <c r="D26" s="87" t="s">
        <v>71</v>
      </c>
      <c r="E26" s="176">
        <v>9388</v>
      </c>
      <c r="F26" s="289">
        <v>0.25</v>
      </c>
      <c r="G26" s="176">
        <f t="shared" si="1"/>
        <v>11735</v>
      </c>
    </row>
    <row r="27" spans="1:7" ht="12.75">
      <c r="A27" s="187" t="s">
        <v>78</v>
      </c>
      <c r="B27" s="88" t="s">
        <v>57</v>
      </c>
      <c r="C27" s="89" t="s">
        <v>79</v>
      </c>
      <c r="D27" s="87" t="s">
        <v>80</v>
      </c>
      <c r="E27" s="176">
        <v>8648</v>
      </c>
      <c r="F27" s="289">
        <v>0.07</v>
      </c>
      <c r="G27" s="176">
        <f t="shared" si="1"/>
        <v>9253.36</v>
      </c>
    </row>
    <row r="28" spans="1:7" ht="12.75">
      <c r="A28" s="187" t="s">
        <v>81</v>
      </c>
      <c r="B28" s="88" t="s">
        <v>61</v>
      </c>
      <c r="C28" s="89" t="s">
        <v>82</v>
      </c>
      <c r="D28" s="87" t="s">
        <v>80</v>
      </c>
      <c r="E28" s="176">
        <v>9766</v>
      </c>
      <c r="F28" s="289">
        <v>0.25</v>
      </c>
      <c r="G28" s="176">
        <f t="shared" si="1"/>
        <v>12207.5</v>
      </c>
    </row>
    <row r="29" spans="1:7" ht="12.75">
      <c r="A29" s="187" t="s">
        <v>83</v>
      </c>
      <c r="B29" s="88" t="s">
        <v>64</v>
      </c>
      <c r="C29" s="89" t="s">
        <v>84</v>
      </c>
      <c r="D29" s="87" t="s">
        <v>80</v>
      </c>
      <c r="E29" s="176">
        <v>8648</v>
      </c>
      <c r="F29" s="289">
        <v>0.07</v>
      </c>
      <c r="G29" s="176">
        <f t="shared" si="1"/>
        <v>9253.36</v>
      </c>
    </row>
    <row r="30" spans="1:7" ht="13.5" thickBot="1">
      <c r="A30" s="187" t="s">
        <v>85</v>
      </c>
      <c r="B30" s="88" t="s">
        <v>67</v>
      </c>
      <c r="C30" s="89" t="s">
        <v>86</v>
      </c>
      <c r="D30" s="87" t="s">
        <v>80</v>
      </c>
      <c r="E30" s="176">
        <v>9766</v>
      </c>
      <c r="F30" s="289">
        <v>0.25</v>
      </c>
      <c r="G30" s="176">
        <f t="shared" si="1"/>
        <v>12207.5</v>
      </c>
    </row>
    <row r="31" spans="1:7" ht="12.75">
      <c r="A31" s="187" t="s">
        <v>87</v>
      </c>
      <c r="B31" s="88" t="s">
        <v>57</v>
      </c>
      <c r="C31" s="89" t="s">
        <v>88</v>
      </c>
      <c r="D31" s="87" t="s">
        <v>89</v>
      </c>
      <c r="E31" s="176">
        <v>8807</v>
      </c>
      <c r="F31" s="289">
        <v>0.07</v>
      </c>
      <c r="G31" s="175">
        <f t="shared" si="1"/>
        <v>9423.49</v>
      </c>
    </row>
    <row r="32" spans="1:7" ht="13.5" thickBot="1">
      <c r="A32" s="187" t="s">
        <v>90</v>
      </c>
      <c r="B32" s="88" t="s">
        <v>61</v>
      </c>
      <c r="C32" s="89" t="s">
        <v>91</v>
      </c>
      <c r="D32" s="87" t="s">
        <v>89</v>
      </c>
      <c r="E32" s="176">
        <v>10049</v>
      </c>
      <c r="F32" s="289">
        <v>0.25</v>
      </c>
      <c r="G32" s="176">
        <f t="shared" si="1"/>
        <v>12561.25</v>
      </c>
    </row>
    <row r="33" spans="1:7" ht="12.75">
      <c r="A33" s="187" t="s">
        <v>92</v>
      </c>
      <c r="B33" s="88" t="s">
        <v>64</v>
      </c>
      <c r="C33" s="89" t="s">
        <v>93</v>
      </c>
      <c r="D33" s="87" t="s">
        <v>89</v>
      </c>
      <c r="E33" s="176">
        <v>8807</v>
      </c>
      <c r="F33" s="289">
        <v>0.07</v>
      </c>
      <c r="G33" s="175">
        <f t="shared" si="1"/>
        <v>9423.49</v>
      </c>
    </row>
    <row r="34" spans="1:7" ht="12.75">
      <c r="A34" s="187" t="s">
        <v>94</v>
      </c>
      <c r="B34" s="88" t="s">
        <v>67</v>
      </c>
      <c r="C34" s="89" t="s">
        <v>95</v>
      </c>
      <c r="D34" s="87" t="s">
        <v>89</v>
      </c>
      <c r="E34" s="176">
        <v>10049</v>
      </c>
      <c r="F34" s="289">
        <v>0.25</v>
      </c>
      <c r="G34" s="176">
        <f t="shared" si="1"/>
        <v>12561.25</v>
      </c>
    </row>
    <row r="35" spans="1:7" ht="12.75">
      <c r="A35" s="187" t="s">
        <v>96</v>
      </c>
      <c r="B35" s="88" t="s">
        <v>97</v>
      </c>
      <c r="C35" s="89" t="s">
        <v>98</v>
      </c>
      <c r="D35" s="87" t="s">
        <v>274</v>
      </c>
      <c r="E35" s="176">
        <v>5192</v>
      </c>
      <c r="F35" s="289">
        <v>0.07</v>
      </c>
      <c r="G35" s="176">
        <f t="shared" si="1"/>
        <v>5555.4400000000005</v>
      </c>
    </row>
    <row r="36" spans="1:7" ht="12.75">
      <c r="A36" s="187" t="s">
        <v>99</v>
      </c>
      <c r="B36" s="88" t="s">
        <v>100</v>
      </c>
      <c r="C36" s="89" t="s">
        <v>101</v>
      </c>
      <c r="D36" s="87" t="s">
        <v>274</v>
      </c>
      <c r="E36" s="176">
        <v>7530</v>
      </c>
      <c r="F36" s="289">
        <v>0.25</v>
      </c>
      <c r="G36" s="176">
        <f t="shared" si="1"/>
        <v>9412.5</v>
      </c>
    </row>
    <row r="37" spans="1:7" ht="13.5" thickBot="1">
      <c r="A37" s="187" t="s">
        <v>102</v>
      </c>
      <c r="B37" s="88" t="s">
        <v>103</v>
      </c>
      <c r="C37" s="89" t="s">
        <v>104</v>
      </c>
      <c r="D37" s="87" t="s">
        <v>418</v>
      </c>
      <c r="E37" s="176">
        <v>3827</v>
      </c>
      <c r="F37" s="289">
        <v>0.07</v>
      </c>
      <c r="G37" s="176">
        <f t="shared" si="1"/>
        <v>4094.8900000000003</v>
      </c>
    </row>
    <row r="38" spans="1:7" ht="12.75">
      <c r="A38" s="187" t="s">
        <v>320</v>
      </c>
      <c r="B38" s="88" t="s">
        <v>105</v>
      </c>
      <c r="C38" s="90">
        <v>340216</v>
      </c>
      <c r="D38" s="87" t="s">
        <v>106</v>
      </c>
      <c r="E38" s="176">
        <v>458</v>
      </c>
      <c r="F38" s="289">
        <v>0.07</v>
      </c>
      <c r="G38" s="175">
        <f t="shared" si="1"/>
        <v>490.06</v>
      </c>
    </row>
    <row r="39" spans="1:7" ht="13.5" thickBot="1">
      <c r="A39" s="187" t="s">
        <v>107</v>
      </c>
      <c r="B39" s="88" t="s">
        <v>108</v>
      </c>
      <c r="C39" s="89" t="s">
        <v>109</v>
      </c>
      <c r="D39" s="87" t="s">
        <v>418</v>
      </c>
      <c r="E39" s="176">
        <v>3827</v>
      </c>
      <c r="F39" s="289">
        <v>0.07</v>
      </c>
      <c r="G39" s="176">
        <f t="shared" si="1"/>
        <v>4094.8900000000003</v>
      </c>
    </row>
    <row r="40" spans="1:7" ht="12.75">
      <c r="A40" s="187" t="s">
        <v>321</v>
      </c>
      <c r="B40" s="88" t="s">
        <v>110</v>
      </c>
      <c r="C40" s="90">
        <v>340217</v>
      </c>
      <c r="D40" s="87" t="s">
        <v>106</v>
      </c>
      <c r="E40" s="176">
        <v>458</v>
      </c>
      <c r="F40" s="289">
        <v>0.07</v>
      </c>
      <c r="G40" s="175">
        <f t="shared" si="1"/>
        <v>490.06</v>
      </c>
    </row>
    <row r="41" spans="1:7" ht="13.5" thickBot="1">
      <c r="A41" s="187" t="s">
        <v>111</v>
      </c>
      <c r="B41" s="88" t="s">
        <v>103</v>
      </c>
      <c r="C41" s="89" t="s">
        <v>112</v>
      </c>
      <c r="D41" s="87" t="s">
        <v>419</v>
      </c>
      <c r="E41" s="176">
        <v>3877</v>
      </c>
      <c r="F41" s="289">
        <v>0.07</v>
      </c>
      <c r="G41" s="176">
        <f t="shared" si="1"/>
        <v>4148.39</v>
      </c>
    </row>
    <row r="42" spans="1:7" ht="12.75">
      <c r="A42" s="187" t="s">
        <v>322</v>
      </c>
      <c r="B42" s="88" t="s">
        <v>105</v>
      </c>
      <c r="C42" s="90">
        <v>340218</v>
      </c>
      <c r="D42" s="87" t="s">
        <v>113</v>
      </c>
      <c r="E42" s="176">
        <v>508</v>
      </c>
      <c r="F42" s="289">
        <v>0.07</v>
      </c>
      <c r="G42" s="175">
        <f t="shared" si="1"/>
        <v>543.5600000000001</v>
      </c>
    </row>
    <row r="43" spans="1:7" ht="12.75">
      <c r="A43" s="187" t="s">
        <v>114</v>
      </c>
      <c r="B43" s="88" t="s">
        <v>108</v>
      </c>
      <c r="C43" s="89" t="s">
        <v>115</v>
      </c>
      <c r="D43" s="87" t="s">
        <v>419</v>
      </c>
      <c r="E43" s="176">
        <v>3877</v>
      </c>
      <c r="F43" s="289">
        <v>0.07</v>
      </c>
      <c r="G43" s="176">
        <f t="shared" si="1"/>
        <v>4148.39</v>
      </c>
    </row>
    <row r="44" spans="1:7" ht="12.75">
      <c r="A44" s="187" t="s">
        <v>323</v>
      </c>
      <c r="B44" s="88" t="s">
        <v>110</v>
      </c>
      <c r="C44" s="90">
        <v>340219</v>
      </c>
      <c r="D44" s="87" t="s">
        <v>113</v>
      </c>
      <c r="E44" s="176">
        <v>508</v>
      </c>
      <c r="F44" s="289">
        <v>0.07</v>
      </c>
      <c r="G44" s="176">
        <f t="shared" si="1"/>
        <v>543.5600000000001</v>
      </c>
    </row>
    <row r="45" spans="1:7" ht="12.75">
      <c r="A45" s="187" t="s">
        <v>116</v>
      </c>
      <c r="B45" s="88" t="s">
        <v>117</v>
      </c>
      <c r="C45" s="89" t="s">
        <v>118</v>
      </c>
      <c r="D45" s="87" t="s">
        <v>119</v>
      </c>
      <c r="E45" s="176">
        <v>4317</v>
      </c>
      <c r="F45" s="289">
        <v>0.07</v>
      </c>
      <c r="G45" s="176">
        <f t="shared" si="1"/>
        <v>4619.1900000000005</v>
      </c>
    </row>
    <row r="46" spans="1:7" ht="13.5" thickBot="1">
      <c r="A46" s="187" t="s">
        <v>324</v>
      </c>
      <c r="B46" s="88" t="s">
        <v>120</v>
      </c>
      <c r="C46" s="90">
        <v>340350</v>
      </c>
      <c r="D46" s="87" t="s">
        <v>121</v>
      </c>
      <c r="E46" s="176">
        <v>947</v>
      </c>
      <c r="F46" s="289">
        <v>0.07</v>
      </c>
      <c r="G46" s="176">
        <f t="shared" si="1"/>
        <v>1013.2900000000001</v>
      </c>
    </row>
    <row r="47" spans="1:7" ht="12.75">
      <c r="A47" s="187" t="s">
        <v>122</v>
      </c>
      <c r="B47" s="88" t="s">
        <v>7</v>
      </c>
      <c r="C47" s="89" t="s">
        <v>123</v>
      </c>
      <c r="D47" s="87" t="s">
        <v>124</v>
      </c>
      <c r="E47" s="176">
        <v>4390</v>
      </c>
      <c r="F47" s="289">
        <v>0.07</v>
      </c>
      <c r="G47" s="175">
        <f t="shared" si="1"/>
        <v>4697.3</v>
      </c>
    </row>
    <row r="48" spans="1:7" ht="12.75">
      <c r="A48" s="187" t="s">
        <v>325</v>
      </c>
      <c r="B48" s="88" t="s">
        <v>120</v>
      </c>
      <c r="C48" s="90">
        <v>340352</v>
      </c>
      <c r="D48" s="87" t="s">
        <v>125</v>
      </c>
      <c r="E48" s="176">
        <v>1021</v>
      </c>
      <c r="F48" s="289">
        <v>0.07</v>
      </c>
      <c r="G48" s="176">
        <f t="shared" si="1"/>
        <v>1092.47</v>
      </c>
    </row>
    <row r="49" spans="1:7" ht="12.75">
      <c r="A49" s="187" t="s">
        <v>126</v>
      </c>
      <c r="B49" s="88" t="s">
        <v>7</v>
      </c>
      <c r="C49" s="89" t="s">
        <v>127</v>
      </c>
      <c r="D49" s="87" t="s">
        <v>128</v>
      </c>
      <c r="E49" s="176">
        <v>4229</v>
      </c>
      <c r="F49" s="289">
        <v>0.07</v>
      </c>
      <c r="G49" s="176">
        <f t="shared" si="1"/>
        <v>4525.030000000001</v>
      </c>
    </row>
    <row r="50" spans="1:7" ht="13.5" thickBot="1">
      <c r="A50" s="187" t="s">
        <v>326</v>
      </c>
      <c r="B50" s="88" t="s">
        <v>120</v>
      </c>
      <c r="C50" s="90">
        <v>340351</v>
      </c>
      <c r="D50" s="87" t="s">
        <v>129</v>
      </c>
      <c r="E50" s="176">
        <v>861</v>
      </c>
      <c r="F50" s="289">
        <v>0.07</v>
      </c>
      <c r="G50" s="176">
        <f t="shared" si="1"/>
        <v>921.2700000000001</v>
      </c>
    </row>
    <row r="51" spans="1:7" ht="12.75">
      <c r="A51" s="187" t="s">
        <v>130</v>
      </c>
      <c r="B51" s="88" t="s">
        <v>8</v>
      </c>
      <c r="C51" s="90">
        <v>342288</v>
      </c>
      <c r="D51" s="87" t="s">
        <v>417</v>
      </c>
      <c r="E51" s="176">
        <v>4388</v>
      </c>
      <c r="F51" s="289">
        <v>0.07</v>
      </c>
      <c r="G51" s="175">
        <f t="shared" si="1"/>
        <v>4695.16</v>
      </c>
    </row>
    <row r="52" spans="1:7" ht="12.75">
      <c r="A52" s="187" t="s">
        <v>131</v>
      </c>
      <c r="B52" s="88" t="s">
        <v>2</v>
      </c>
      <c r="C52" s="89" t="s">
        <v>132</v>
      </c>
      <c r="D52" s="87" t="s">
        <v>133</v>
      </c>
      <c r="E52" s="176">
        <v>10291</v>
      </c>
      <c r="F52" s="289">
        <v>0</v>
      </c>
      <c r="G52" s="176">
        <f t="shared" si="1"/>
        <v>10291</v>
      </c>
    </row>
    <row r="53" spans="1:7" ht="12.75">
      <c r="A53" s="187" t="s">
        <v>134</v>
      </c>
      <c r="B53" s="88" t="s">
        <v>135</v>
      </c>
      <c r="C53" s="89" t="s">
        <v>136</v>
      </c>
      <c r="D53" s="87" t="s">
        <v>137</v>
      </c>
      <c r="E53" s="176">
        <v>14562</v>
      </c>
      <c r="F53" s="289">
        <v>0</v>
      </c>
      <c r="G53" s="176">
        <f t="shared" si="1"/>
        <v>14562</v>
      </c>
    </row>
    <row r="54" spans="1:7" ht="12.75">
      <c r="A54" s="187" t="s">
        <v>138</v>
      </c>
      <c r="B54" s="88" t="s">
        <v>139</v>
      </c>
      <c r="C54" s="89" t="s">
        <v>140</v>
      </c>
      <c r="D54" s="87" t="s">
        <v>137</v>
      </c>
      <c r="E54" s="176">
        <v>14562</v>
      </c>
      <c r="F54" s="289">
        <v>0</v>
      </c>
      <c r="G54" s="176">
        <f t="shared" si="1"/>
        <v>14562</v>
      </c>
    </row>
    <row r="55" spans="1:7" ht="12.75">
      <c r="A55" s="187" t="s">
        <v>141</v>
      </c>
      <c r="B55" s="88" t="s">
        <v>142</v>
      </c>
      <c r="C55" s="89" t="s">
        <v>143</v>
      </c>
      <c r="D55" s="87" t="s">
        <v>144</v>
      </c>
      <c r="E55" s="176">
        <v>15150</v>
      </c>
      <c r="F55" s="289">
        <v>0</v>
      </c>
      <c r="G55" s="176">
        <f t="shared" si="1"/>
        <v>15150</v>
      </c>
    </row>
    <row r="56" spans="1:7" ht="13.5" thickBot="1">
      <c r="A56" s="187" t="s">
        <v>145</v>
      </c>
      <c r="B56" s="88" t="s">
        <v>146</v>
      </c>
      <c r="C56" s="89" t="s">
        <v>147</v>
      </c>
      <c r="D56" s="87" t="s">
        <v>144</v>
      </c>
      <c r="E56" s="176">
        <v>16683</v>
      </c>
      <c r="F56" s="289">
        <v>0</v>
      </c>
      <c r="G56" s="176">
        <f t="shared" si="1"/>
        <v>16683</v>
      </c>
    </row>
    <row r="57" spans="1:7" ht="12.75">
      <c r="A57" s="187" t="s">
        <v>148</v>
      </c>
      <c r="B57" s="88" t="s">
        <v>149</v>
      </c>
      <c r="C57" s="89" t="s">
        <v>150</v>
      </c>
      <c r="D57" s="87" t="s">
        <v>144</v>
      </c>
      <c r="E57" s="176">
        <v>15150</v>
      </c>
      <c r="F57" s="289">
        <v>0</v>
      </c>
      <c r="G57" s="175">
        <f t="shared" si="1"/>
        <v>15150</v>
      </c>
    </row>
    <row r="58" spans="1:7" ht="13.5" thickBot="1">
      <c r="A58" s="187" t="s">
        <v>151</v>
      </c>
      <c r="B58" s="88" t="s">
        <v>149</v>
      </c>
      <c r="C58" s="89" t="s">
        <v>152</v>
      </c>
      <c r="D58" s="87" t="s">
        <v>144</v>
      </c>
      <c r="E58" s="176">
        <v>16683</v>
      </c>
      <c r="F58" s="289">
        <v>0</v>
      </c>
      <c r="G58" s="176">
        <f t="shared" si="1"/>
        <v>16683</v>
      </c>
    </row>
    <row r="59" spans="1:7" ht="12.75">
      <c r="A59" s="187" t="s">
        <v>153</v>
      </c>
      <c r="B59" s="88" t="s">
        <v>154</v>
      </c>
      <c r="C59" s="89" t="s">
        <v>155</v>
      </c>
      <c r="D59" s="87" t="s">
        <v>156</v>
      </c>
      <c r="E59" s="176">
        <v>19422</v>
      </c>
      <c r="F59" s="289">
        <v>0</v>
      </c>
      <c r="G59" s="175">
        <f t="shared" si="1"/>
        <v>19422</v>
      </c>
    </row>
    <row r="60" spans="1:7" ht="12.75">
      <c r="A60" s="187" t="s">
        <v>157</v>
      </c>
      <c r="B60" s="88" t="s">
        <v>158</v>
      </c>
      <c r="C60" s="89" t="s">
        <v>159</v>
      </c>
      <c r="D60" s="87" t="s">
        <v>156</v>
      </c>
      <c r="E60" s="176">
        <v>20956</v>
      </c>
      <c r="F60" s="289">
        <v>0</v>
      </c>
      <c r="G60" s="176">
        <f t="shared" si="1"/>
        <v>20956</v>
      </c>
    </row>
    <row r="61" spans="1:7" ht="12.75">
      <c r="A61" s="187" t="s">
        <v>160</v>
      </c>
      <c r="B61" s="88" t="s">
        <v>161</v>
      </c>
      <c r="C61" s="89" t="s">
        <v>162</v>
      </c>
      <c r="D61" s="87" t="s">
        <v>156</v>
      </c>
      <c r="E61" s="176">
        <v>19422</v>
      </c>
      <c r="F61" s="289">
        <v>0</v>
      </c>
      <c r="G61" s="176">
        <f aca="true" t="shared" si="2" ref="G61:G117">E61*(1+F61)</f>
        <v>19422</v>
      </c>
    </row>
    <row r="62" spans="1:7" ht="12.75">
      <c r="A62" s="187" t="s">
        <v>163</v>
      </c>
      <c r="B62" s="88" t="s">
        <v>161</v>
      </c>
      <c r="C62" s="89" t="s">
        <v>164</v>
      </c>
      <c r="D62" s="87" t="s">
        <v>156</v>
      </c>
      <c r="E62" s="176">
        <v>20956</v>
      </c>
      <c r="F62" s="289">
        <v>0</v>
      </c>
      <c r="G62" s="176">
        <f t="shared" si="2"/>
        <v>20956</v>
      </c>
    </row>
    <row r="63" spans="1:7" ht="12.75">
      <c r="A63" s="187" t="s">
        <v>165</v>
      </c>
      <c r="B63" s="88" t="s">
        <v>166</v>
      </c>
      <c r="C63" s="89" t="s">
        <v>167</v>
      </c>
      <c r="D63" s="87" t="s">
        <v>424</v>
      </c>
      <c r="E63" s="176">
        <v>5584</v>
      </c>
      <c r="F63" s="289">
        <v>0</v>
      </c>
      <c r="G63" s="176">
        <f t="shared" si="2"/>
        <v>5584</v>
      </c>
    </row>
    <row r="64" spans="1:7" ht="13.5" thickBot="1">
      <c r="A64" s="187" t="s">
        <v>168</v>
      </c>
      <c r="B64" s="88" t="s">
        <v>169</v>
      </c>
      <c r="C64" s="89" t="s">
        <v>170</v>
      </c>
      <c r="D64" s="87" t="s">
        <v>425</v>
      </c>
      <c r="E64" s="176">
        <v>6712</v>
      </c>
      <c r="F64" s="289">
        <v>0</v>
      </c>
      <c r="G64" s="176">
        <f t="shared" si="2"/>
        <v>6712</v>
      </c>
    </row>
    <row r="65" spans="1:7" ht="12.75">
      <c r="A65" s="187" t="s">
        <v>171</v>
      </c>
      <c r="B65" s="88" t="s">
        <v>172</v>
      </c>
      <c r="C65" s="89" t="s">
        <v>173</v>
      </c>
      <c r="D65" s="87" t="s">
        <v>426</v>
      </c>
      <c r="E65" s="176">
        <v>2025</v>
      </c>
      <c r="F65" s="289">
        <v>0</v>
      </c>
      <c r="G65" s="175">
        <f t="shared" si="2"/>
        <v>2025</v>
      </c>
    </row>
    <row r="66" spans="1:7" ht="13.5" thickBot="1">
      <c r="A66" s="187" t="s">
        <v>174</v>
      </c>
      <c r="B66" s="88" t="s">
        <v>175</v>
      </c>
      <c r="C66" s="89" t="s">
        <v>176</v>
      </c>
      <c r="D66" s="87" t="s">
        <v>426</v>
      </c>
      <c r="E66" s="176">
        <v>2711</v>
      </c>
      <c r="F66" s="289">
        <v>0</v>
      </c>
      <c r="G66" s="176">
        <f t="shared" si="2"/>
        <v>2711</v>
      </c>
    </row>
    <row r="67" spans="1:7" ht="12.75">
      <c r="A67" s="187" t="s">
        <v>177</v>
      </c>
      <c r="B67" s="88" t="s">
        <v>178</v>
      </c>
      <c r="C67" s="89" t="s">
        <v>179</v>
      </c>
      <c r="D67" s="87" t="s">
        <v>426</v>
      </c>
      <c r="E67" s="176">
        <v>2711</v>
      </c>
      <c r="F67" s="289">
        <v>0</v>
      </c>
      <c r="G67" s="175">
        <f t="shared" si="2"/>
        <v>2711</v>
      </c>
    </row>
    <row r="68" spans="1:7" ht="13.5" thickBot="1">
      <c r="A68" s="187" t="s">
        <v>180</v>
      </c>
      <c r="B68" s="88" t="s">
        <v>172</v>
      </c>
      <c r="C68" s="89" t="s">
        <v>181</v>
      </c>
      <c r="D68" s="87" t="s">
        <v>427</v>
      </c>
      <c r="E68" s="176">
        <v>2813</v>
      </c>
      <c r="F68" s="289">
        <v>0</v>
      </c>
      <c r="G68" s="176">
        <f t="shared" si="2"/>
        <v>2813</v>
      </c>
    </row>
    <row r="69" spans="1:7" ht="12.75">
      <c r="A69" s="187" t="s">
        <v>182</v>
      </c>
      <c r="B69" s="88" t="s">
        <v>183</v>
      </c>
      <c r="C69" s="89" t="s">
        <v>181</v>
      </c>
      <c r="D69" s="87" t="s">
        <v>427</v>
      </c>
      <c r="E69" s="176">
        <v>3943</v>
      </c>
      <c r="F69" s="289">
        <v>0</v>
      </c>
      <c r="G69" s="175">
        <f t="shared" si="2"/>
        <v>3943</v>
      </c>
    </row>
    <row r="70" spans="1:7" ht="13.5" thickBot="1">
      <c r="A70" s="187" t="s">
        <v>184</v>
      </c>
      <c r="B70" s="88" t="s">
        <v>185</v>
      </c>
      <c r="C70" s="89" t="s">
        <v>186</v>
      </c>
      <c r="D70" s="87" t="s">
        <v>427</v>
      </c>
      <c r="E70" s="176">
        <v>4335</v>
      </c>
      <c r="F70" s="289">
        <v>0</v>
      </c>
      <c r="G70" s="176">
        <f t="shared" si="2"/>
        <v>4335</v>
      </c>
    </row>
    <row r="71" spans="1:7" ht="12.75">
      <c r="A71" s="187" t="s">
        <v>187</v>
      </c>
      <c r="B71" s="88" t="s">
        <v>188</v>
      </c>
      <c r="C71" s="89" t="s">
        <v>186</v>
      </c>
      <c r="D71" s="87" t="s">
        <v>427</v>
      </c>
      <c r="E71" s="176">
        <v>5465</v>
      </c>
      <c r="F71" s="289">
        <v>0</v>
      </c>
      <c r="G71" s="175">
        <f t="shared" si="2"/>
        <v>5465</v>
      </c>
    </row>
    <row r="72" spans="1:7" ht="12.75">
      <c r="A72" s="187" t="s">
        <v>189</v>
      </c>
      <c r="B72" s="88" t="s">
        <v>172</v>
      </c>
      <c r="C72" s="89" t="s">
        <v>190</v>
      </c>
      <c r="D72" s="87" t="s">
        <v>428</v>
      </c>
      <c r="E72" s="176">
        <v>2405</v>
      </c>
      <c r="F72" s="289">
        <v>0</v>
      </c>
      <c r="G72" s="176">
        <f t="shared" si="2"/>
        <v>2405</v>
      </c>
    </row>
    <row r="73" spans="1:7" ht="12.75">
      <c r="A73" s="187" t="s">
        <v>191</v>
      </c>
      <c r="B73" s="88" t="s">
        <v>192</v>
      </c>
      <c r="C73" s="89" t="s">
        <v>193</v>
      </c>
      <c r="D73" s="87" t="s">
        <v>428</v>
      </c>
      <c r="E73" s="176">
        <v>3091</v>
      </c>
      <c r="F73" s="289">
        <v>0</v>
      </c>
      <c r="G73" s="176">
        <f t="shared" si="2"/>
        <v>3091</v>
      </c>
    </row>
    <row r="74" spans="1:7" ht="12.75">
      <c r="A74" s="187" t="s">
        <v>194</v>
      </c>
      <c r="B74" s="88" t="s">
        <v>195</v>
      </c>
      <c r="C74" s="89" t="s">
        <v>196</v>
      </c>
      <c r="D74" s="87" t="s">
        <v>428</v>
      </c>
      <c r="E74" s="176">
        <v>3091</v>
      </c>
      <c r="F74" s="289">
        <v>0</v>
      </c>
      <c r="G74" s="176">
        <f t="shared" si="2"/>
        <v>3091</v>
      </c>
    </row>
    <row r="75" spans="1:7" ht="12.75">
      <c r="A75" s="187" t="s">
        <v>197</v>
      </c>
      <c r="B75" s="88" t="s">
        <v>198</v>
      </c>
      <c r="C75" s="89" t="s">
        <v>199</v>
      </c>
      <c r="D75" s="87" t="s">
        <v>428</v>
      </c>
      <c r="E75" s="176">
        <v>4754</v>
      </c>
      <c r="F75" s="289">
        <v>0</v>
      </c>
      <c r="G75" s="176">
        <f t="shared" si="2"/>
        <v>4754</v>
      </c>
    </row>
    <row r="76" spans="1:7" ht="13.5" thickBot="1">
      <c r="A76" s="187" t="s">
        <v>200</v>
      </c>
      <c r="B76" s="88" t="s">
        <v>201</v>
      </c>
      <c r="C76" s="89" t="s">
        <v>202</v>
      </c>
      <c r="D76" s="87" t="s">
        <v>428</v>
      </c>
      <c r="E76" s="176">
        <v>4754</v>
      </c>
      <c r="F76" s="289">
        <v>0</v>
      </c>
      <c r="G76" s="176">
        <f t="shared" si="2"/>
        <v>4754</v>
      </c>
    </row>
    <row r="77" spans="1:7" ht="12.75">
      <c r="A77" s="187" t="s">
        <v>203</v>
      </c>
      <c r="B77" s="88" t="s">
        <v>172</v>
      </c>
      <c r="C77" s="89" t="s">
        <v>204</v>
      </c>
      <c r="D77" s="87" t="s">
        <v>429</v>
      </c>
      <c r="E77" s="176">
        <v>3445</v>
      </c>
      <c r="F77" s="289">
        <v>0</v>
      </c>
      <c r="G77" s="175">
        <f t="shared" si="2"/>
        <v>3445</v>
      </c>
    </row>
    <row r="78" spans="1:7" ht="13.5" thickBot="1">
      <c r="A78" s="187" t="s">
        <v>205</v>
      </c>
      <c r="B78" s="88" t="s">
        <v>183</v>
      </c>
      <c r="C78" s="89" t="s">
        <v>204</v>
      </c>
      <c r="D78" s="87" t="s">
        <v>429</v>
      </c>
      <c r="E78" s="176">
        <v>4576</v>
      </c>
      <c r="F78" s="289">
        <v>0</v>
      </c>
      <c r="G78" s="176">
        <f t="shared" si="2"/>
        <v>4576</v>
      </c>
    </row>
    <row r="79" spans="1:7" ht="12.75">
      <c r="A79" s="187" t="s">
        <v>206</v>
      </c>
      <c r="B79" s="88" t="s">
        <v>207</v>
      </c>
      <c r="C79" s="89" t="s">
        <v>208</v>
      </c>
      <c r="D79" s="87" t="s">
        <v>429</v>
      </c>
      <c r="E79" s="176">
        <v>4968</v>
      </c>
      <c r="F79" s="289">
        <v>0</v>
      </c>
      <c r="G79" s="175">
        <f t="shared" si="2"/>
        <v>4968</v>
      </c>
    </row>
    <row r="80" spans="1:7" ht="12.75">
      <c r="A80" s="187" t="s">
        <v>209</v>
      </c>
      <c r="B80" s="88" t="s">
        <v>210</v>
      </c>
      <c r="C80" s="89" t="s">
        <v>208</v>
      </c>
      <c r="D80" s="87" t="s">
        <v>429</v>
      </c>
      <c r="E80" s="176">
        <v>6097</v>
      </c>
      <c r="F80" s="289">
        <v>0</v>
      </c>
      <c r="G80" s="176">
        <f t="shared" si="2"/>
        <v>6097</v>
      </c>
    </row>
    <row r="81" spans="1:7" ht="12.75">
      <c r="A81" s="187" t="s">
        <v>211</v>
      </c>
      <c r="B81" s="88" t="s">
        <v>212</v>
      </c>
      <c r="C81" s="89" t="s">
        <v>213</v>
      </c>
      <c r="D81" s="87" t="s">
        <v>429</v>
      </c>
      <c r="E81" s="176">
        <v>8144</v>
      </c>
      <c r="F81" s="289">
        <v>0</v>
      </c>
      <c r="G81" s="176">
        <f t="shared" si="2"/>
        <v>8144</v>
      </c>
    </row>
    <row r="82" spans="1:7" ht="12.75">
      <c r="A82" s="187" t="s">
        <v>214</v>
      </c>
      <c r="B82" s="88" t="s">
        <v>215</v>
      </c>
      <c r="C82" s="89" t="s">
        <v>213</v>
      </c>
      <c r="D82" s="87" t="s">
        <v>429</v>
      </c>
      <c r="E82" s="176">
        <v>9275</v>
      </c>
      <c r="F82" s="289">
        <v>0</v>
      </c>
      <c r="G82" s="176">
        <f t="shared" si="2"/>
        <v>9275</v>
      </c>
    </row>
    <row r="83" spans="1:7" ht="12.75">
      <c r="A83" s="187" t="s">
        <v>216</v>
      </c>
      <c r="B83" s="88" t="s">
        <v>172</v>
      </c>
      <c r="C83" s="89" t="s">
        <v>217</v>
      </c>
      <c r="D83" s="87" t="s">
        <v>430</v>
      </c>
      <c r="E83" s="176">
        <v>3525</v>
      </c>
      <c r="F83" s="289">
        <v>0</v>
      </c>
      <c r="G83" s="176">
        <f t="shared" si="2"/>
        <v>3525</v>
      </c>
    </row>
    <row r="84" spans="1:7" ht="13.5" thickBot="1">
      <c r="A84" s="187" t="s">
        <v>218</v>
      </c>
      <c r="B84" s="88" t="s">
        <v>192</v>
      </c>
      <c r="C84" s="89" t="s">
        <v>219</v>
      </c>
      <c r="D84" s="87" t="s">
        <v>430</v>
      </c>
      <c r="E84" s="176">
        <v>4211</v>
      </c>
      <c r="F84" s="289">
        <v>0</v>
      </c>
      <c r="G84" s="176">
        <f t="shared" si="2"/>
        <v>4211</v>
      </c>
    </row>
    <row r="85" spans="1:7" ht="12.75">
      <c r="A85" s="187" t="s">
        <v>220</v>
      </c>
      <c r="B85" s="88" t="s">
        <v>195</v>
      </c>
      <c r="C85" s="89" t="s">
        <v>221</v>
      </c>
      <c r="D85" s="87" t="s">
        <v>430</v>
      </c>
      <c r="E85" s="176">
        <v>4211</v>
      </c>
      <c r="F85" s="289">
        <v>0</v>
      </c>
      <c r="G85" s="175">
        <f t="shared" si="2"/>
        <v>4211</v>
      </c>
    </row>
    <row r="86" spans="1:7" ht="13.5" thickBot="1">
      <c r="A86" s="187" t="s">
        <v>222</v>
      </c>
      <c r="B86" s="88" t="s">
        <v>223</v>
      </c>
      <c r="C86" s="89" t="s">
        <v>224</v>
      </c>
      <c r="D86" s="87" t="s">
        <v>430</v>
      </c>
      <c r="E86" s="176">
        <v>6560</v>
      </c>
      <c r="F86" s="289">
        <v>0</v>
      </c>
      <c r="G86" s="176">
        <f t="shared" si="2"/>
        <v>6560</v>
      </c>
    </row>
    <row r="87" spans="1:7" ht="12.75">
      <c r="A87" s="187" t="s">
        <v>225</v>
      </c>
      <c r="B87" s="88" t="s">
        <v>226</v>
      </c>
      <c r="C87" s="89" t="s">
        <v>227</v>
      </c>
      <c r="D87" s="87" t="s">
        <v>430</v>
      </c>
      <c r="E87" s="176">
        <v>6560</v>
      </c>
      <c r="F87" s="289">
        <v>0</v>
      </c>
      <c r="G87" s="175">
        <f t="shared" si="2"/>
        <v>6560</v>
      </c>
    </row>
    <row r="88" spans="1:7" ht="13.5" thickBot="1">
      <c r="A88" s="187" t="s">
        <v>228</v>
      </c>
      <c r="B88" s="88" t="s">
        <v>175</v>
      </c>
      <c r="C88" s="89" t="s">
        <v>229</v>
      </c>
      <c r="D88" s="87" t="s">
        <v>430</v>
      </c>
      <c r="E88" s="176">
        <v>4686</v>
      </c>
      <c r="F88" s="289">
        <v>0</v>
      </c>
      <c r="G88" s="176">
        <f t="shared" si="2"/>
        <v>4686</v>
      </c>
    </row>
    <row r="89" spans="1:7" ht="12.75">
      <c r="A89" s="187" t="s">
        <v>230</v>
      </c>
      <c r="B89" s="88" t="s">
        <v>178</v>
      </c>
      <c r="C89" s="89" t="s">
        <v>231</v>
      </c>
      <c r="D89" s="87" t="s">
        <v>430</v>
      </c>
      <c r="E89" s="176">
        <v>4686</v>
      </c>
      <c r="F89" s="289">
        <v>0</v>
      </c>
      <c r="G89" s="175">
        <f t="shared" si="2"/>
        <v>4686</v>
      </c>
    </row>
    <row r="90" spans="1:7" ht="13.5" thickBot="1">
      <c r="A90" s="187" t="s">
        <v>232</v>
      </c>
      <c r="B90" s="88" t="s">
        <v>172</v>
      </c>
      <c r="C90" s="89" t="s">
        <v>233</v>
      </c>
      <c r="D90" s="87" t="s">
        <v>431</v>
      </c>
      <c r="E90" s="176">
        <v>5313</v>
      </c>
      <c r="F90" s="289">
        <v>0</v>
      </c>
      <c r="G90" s="176">
        <f t="shared" si="2"/>
        <v>5313</v>
      </c>
    </row>
    <row r="91" spans="1:7" ht="12.75">
      <c r="A91" s="187" t="s">
        <v>234</v>
      </c>
      <c r="B91" s="88" t="s">
        <v>207</v>
      </c>
      <c r="C91" s="89" t="s">
        <v>235</v>
      </c>
      <c r="D91" s="87" t="s">
        <v>431</v>
      </c>
      <c r="E91" s="176">
        <v>6834</v>
      </c>
      <c r="F91" s="289">
        <v>0</v>
      </c>
      <c r="G91" s="175">
        <f t="shared" si="2"/>
        <v>6834</v>
      </c>
    </row>
    <row r="92" spans="1:7" ht="12.75">
      <c r="A92" s="187" t="s">
        <v>236</v>
      </c>
      <c r="B92" s="88" t="s">
        <v>237</v>
      </c>
      <c r="C92" s="89" t="s">
        <v>238</v>
      </c>
      <c r="D92" s="87" t="s">
        <v>431</v>
      </c>
      <c r="E92" s="176">
        <v>11533</v>
      </c>
      <c r="F92" s="289">
        <v>0</v>
      </c>
      <c r="G92" s="176">
        <f t="shared" si="2"/>
        <v>11533</v>
      </c>
    </row>
    <row r="93" spans="1:7" ht="12.75">
      <c r="A93" s="187" t="s">
        <v>239</v>
      </c>
      <c r="B93" s="88" t="s">
        <v>185</v>
      </c>
      <c r="C93" s="89" t="s">
        <v>240</v>
      </c>
      <c r="D93" s="87" t="s">
        <v>431</v>
      </c>
      <c r="E93" s="176">
        <v>7534</v>
      </c>
      <c r="F93" s="289">
        <v>0</v>
      </c>
      <c r="G93" s="176">
        <f t="shared" si="2"/>
        <v>7534</v>
      </c>
    </row>
    <row r="94" spans="1:7" ht="12.75">
      <c r="A94" s="187" t="s">
        <v>241</v>
      </c>
      <c r="B94" s="88" t="s">
        <v>242</v>
      </c>
      <c r="C94" s="89" t="s">
        <v>243</v>
      </c>
      <c r="D94" s="87" t="s">
        <v>431</v>
      </c>
      <c r="E94" s="176">
        <v>6767</v>
      </c>
      <c r="F94" s="289">
        <v>0</v>
      </c>
      <c r="G94" s="176">
        <f t="shared" si="2"/>
        <v>6767</v>
      </c>
    </row>
    <row r="95" spans="1:7" ht="13.5" thickBot="1">
      <c r="A95" s="187" t="s">
        <v>299</v>
      </c>
      <c r="B95" s="88" t="s">
        <v>244</v>
      </c>
      <c r="C95" s="90">
        <v>340253</v>
      </c>
      <c r="D95" s="87" t="s">
        <v>416</v>
      </c>
      <c r="E95" s="176">
        <v>3557</v>
      </c>
      <c r="F95" s="289">
        <v>0.07</v>
      </c>
      <c r="G95" s="176">
        <f t="shared" si="2"/>
        <v>3805.9900000000002</v>
      </c>
    </row>
    <row r="96" spans="1:7" ht="12.75">
      <c r="A96" s="187" t="s">
        <v>300</v>
      </c>
      <c r="B96" s="88" t="s">
        <v>245</v>
      </c>
      <c r="C96" s="90">
        <v>340380</v>
      </c>
      <c r="D96" s="87" t="s">
        <v>246</v>
      </c>
      <c r="E96" s="176">
        <v>1830</v>
      </c>
      <c r="F96" s="289">
        <v>0.07</v>
      </c>
      <c r="G96" s="175">
        <f t="shared" si="2"/>
        <v>1958.1000000000001</v>
      </c>
    </row>
    <row r="97" spans="1:7" ht="12.75">
      <c r="A97" s="187" t="s">
        <v>301</v>
      </c>
      <c r="B97" s="88" t="s">
        <v>247</v>
      </c>
      <c r="C97" s="90">
        <v>340381</v>
      </c>
      <c r="D97" s="87" t="s">
        <v>246</v>
      </c>
      <c r="E97" s="176">
        <v>1830</v>
      </c>
      <c r="F97" s="289">
        <v>0.07</v>
      </c>
      <c r="G97" s="176">
        <f t="shared" si="2"/>
        <v>1958.1000000000001</v>
      </c>
    </row>
    <row r="98" spans="1:7" ht="12.75">
      <c r="A98" s="187" t="s">
        <v>302</v>
      </c>
      <c r="B98" s="88" t="s">
        <v>248</v>
      </c>
      <c r="C98" s="90">
        <v>340354</v>
      </c>
      <c r="D98" s="87" t="s">
        <v>249</v>
      </c>
      <c r="E98" s="176">
        <v>1054</v>
      </c>
      <c r="F98" s="289">
        <v>0.07</v>
      </c>
      <c r="G98" s="176">
        <f t="shared" si="2"/>
        <v>1127.78</v>
      </c>
    </row>
    <row r="99" spans="1:7" ht="12.75">
      <c r="A99" s="187" t="s">
        <v>303</v>
      </c>
      <c r="B99" s="88" t="s">
        <v>248</v>
      </c>
      <c r="C99" s="90">
        <v>340362</v>
      </c>
      <c r="D99" s="87" t="s">
        <v>250</v>
      </c>
      <c r="E99" s="176">
        <v>1541</v>
      </c>
      <c r="F99" s="289">
        <v>0.07</v>
      </c>
      <c r="G99" s="176">
        <f t="shared" si="2"/>
        <v>1648.8700000000001</v>
      </c>
    </row>
    <row r="100" spans="1:7" ht="13.5" thickBot="1">
      <c r="A100" s="187" t="s">
        <v>304</v>
      </c>
      <c r="B100" s="88" t="s">
        <v>10</v>
      </c>
      <c r="C100" s="90">
        <v>340610</v>
      </c>
      <c r="D100" s="87" t="s">
        <v>420</v>
      </c>
      <c r="E100" s="176">
        <v>1053</v>
      </c>
      <c r="F100" s="289">
        <v>0.07</v>
      </c>
      <c r="G100" s="176">
        <f t="shared" si="2"/>
        <v>1126.71</v>
      </c>
    </row>
    <row r="101" spans="1:7" ht="12.75">
      <c r="A101" s="187" t="s">
        <v>305</v>
      </c>
      <c r="B101" s="88" t="s">
        <v>10</v>
      </c>
      <c r="C101" s="90">
        <v>340612</v>
      </c>
      <c r="D101" s="87" t="s">
        <v>421</v>
      </c>
      <c r="E101" s="176">
        <v>1173</v>
      </c>
      <c r="F101" s="289">
        <v>0.07</v>
      </c>
      <c r="G101" s="175">
        <f t="shared" si="2"/>
        <v>1255.1100000000001</v>
      </c>
    </row>
    <row r="102" spans="1:7" ht="13.5" thickBot="1">
      <c r="A102" s="187" t="s">
        <v>306</v>
      </c>
      <c r="B102" s="88" t="s">
        <v>10</v>
      </c>
      <c r="C102" s="90">
        <v>340614</v>
      </c>
      <c r="D102" s="87" t="s">
        <v>422</v>
      </c>
      <c r="E102" s="176">
        <v>1257</v>
      </c>
      <c r="F102" s="289">
        <v>0.07</v>
      </c>
      <c r="G102" s="176">
        <f t="shared" si="2"/>
        <v>1344.99</v>
      </c>
    </row>
    <row r="103" spans="1:7" ht="13.5" thickBot="1">
      <c r="A103" s="187" t="s">
        <v>307</v>
      </c>
      <c r="B103" s="88" t="s">
        <v>10</v>
      </c>
      <c r="C103" s="90">
        <v>340616</v>
      </c>
      <c r="D103" s="87" t="s">
        <v>423</v>
      </c>
      <c r="E103" s="176">
        <v>1361</v>
      </c>
      <c r="F103" s="289">
        <v>0.07</v>
      </c>
      <c r="G103" s="175">
        <f t="shared" si="2"/>
        <v>1456.27</v>
      </c>
    </row>
    <row r="104" spans="1:7" ht="12.75">
      <c r="A104" s="187" t="s">
        <v>308</v>
      </c>
      <c r="B104" s="88" t="s">
        <v>9</v>
      </c>
      <c r="C104" s="90">
        <v>340664</v>
      </c>
      <c r="D104" s="87" t="s">
        <v>447</v>
      </c>
      <c r="E104" s="176">
        <v>794</v>
      </c>
      <c r="F104" s="289">
        <v>0.07</v>
      </c>
      <c r="G104" s="175">
        <f t="shared" si="2"/>
        <v>849.58</v>
      </c>
    </row>
    <row r="105" spans="1:7" ht="13.5" thickBot="1">
      <c r="A105" s="187" t="s">
        <v>413</v>
      </c>
      <c r="B105" s="88" t="s">
        <v>251</v>
      </c>
      <c r="C105" s="90">
        <v>340668</v>
      </c>
      <c r="D105" s="87" t="s">
        <v>252</v>
      </c>
      <c r="E105" s="176">
        <v>1574</v>
      </c>
      <c r="F105" s="289">
        <v>0</v>
      </c>
      <c r="G105" s="176">
        <f t="shared" si="2"/>
        <v>1574</v>
      </c>
    </row>
    <row r="106" spans="1:7" ht="12.75">
      <c r="A106" s="187" t="s">
        <v>414</v>
      </c>
      <c r="B106" s="88" t="s">
        <v>251</v>
      </c>
      <c r="C106" s="90">
        <v>340670</v>
      </c>
      <c r="D106" s="87" t="s">
        <v>253</v>
      </c>
      <c r="E106" s="176">
        <v>1715</v>
      </c>
      <c r="F106" s="289">
        <v>0</v>
      </c>
      <c r="G106" s="175">
        <f t="shared" si="2"/>
        <v>1715</v>
      </c>
    </row>
    <row r="107" spans="1:7" ht="12.75">
      <c r="A107" s="187" t="s">
        <v>415</v>
      </c>
      <c r="B107" s="88" t="s">
        <v>251</v>
      </c>
      <c r="C107" s="90">
        <v>340672</v>
      </c>
      <c r="D107" s="87" t="s">
        <v>254</v>
      </c>
      <c r="E107" s="176">
        <v>1859</v>
      </c>
      <c r="F107" s="289">
        <v>0</v>
      </c>
      <c r="G107" s="176">
        <f t="shared" si="2"/>
        <v>1859</v>
      </c>
    </row>
    <row r="108" spans="1:7" s="135" customFormat="1" ht="12.75">
      <c r="A108" s="188" t="s">
        <v>255</v>
      </c>
      <c r="B108" s="136" t="s">
        <v>256</v>
      </c>
      <c r="C108" s="90"/>
      <c r="D108" s="134" t="s">
        <v>257</v>
      </c>
      <c r="E108" s="176">
        <v>268</v>
      </c>
      <c r="F108" s="290">
        <v>0</v>
      </c>
      <c r="G108" s="176">
        <f t="shared" si="2"/>
        <v>268</v>
      </c>
    </row>
    <row r="109" spans="1:7" ht="12.75">
      <c r="A109" s="187" t="s">
        <v>309</v>
      </c>
      <c r="B109" s="88" t="s">
        <v>258</v>
      </c>
      <c r="C109" s="90">
        <v>341906</v>
      </c>
      <c r="D109" s="87" t="s">
        <v>259</v>
      </c>
      <c r="E109" s="176">
        <v>1657</v>
      </c>
      <c r="F109" s="289"/>
      <c r="G109" s="176">
        <f t="shared" si="2"/>
        <v>1657</v>
      </c>
    </row>
    <row r="110" spans="1:7" ht="12.75">
      <c r="A110" s="187" t="s">
        <v>310</v>
      </c>
      <c r="B110" s="88" t="s">
        <v>260</v>
      </c>
      <c r="C110" s="90">
        <v>341907</v>
      </c>
      <c r="D110" s="87" t="s">
        <v>259</v>
      </c>
      <c r="E110" s="176">
        <v>1657</v>
      </c>
      <c r="F110" s="289"/>
      <c r="G110" s="176">
        <f t="shared" si="2"/>
        <v>1657</v>
      </c>
    </row>
    <row r="111" spans="1:7" ht="13.5" thickBot="1">
      <c r="A111" s="187" t="s">
        <v>311</v>
      </c>
      <c r="B111" s="88" t="s">
        <v>261</v>
      </c>
      <c r="C111" s="90">
        <v>341931</v>
      </c>
      <c r="D111" s="87" t="s">
        <v>262</v>
      </c>
      <c r="E111" s="176">
        <v>1090</v>
      </c>
      <c r="F111" s="289"/>
      <c r="G111" s="176">
        <f t="shared" si="2"/>
        <v>1090</v>
      </c>
    </row>
    <row r="112" spans="1:7" ht="12.75">
      <c r="A112" s="187" t="s">
        <v>312</v>
      </c>
      <c r="B112" s="88" t="s">
        <v>261</v>
      </c>
      <c r="C112" s="90">
        <v>341980</v>
      </c>
      <c r="D112" s="87" t="s">
        <v>281</v>
      </c>
      <c r="E112" s="176">
        <v>1135</v>
      </c>
      <c r="F112" s="289"/>
      <c r="G112" s="175">
        <f t="shared" si="2"/>
        <v>1135</v>
      </c>
    </row>
    <row r="113" spans="1:7" ht="12.75">
      <c r="A113" s="187" t="s">
        <v>313</v>
      </c>
      <c r="B113" s="88" t="s">
        <v>261</v>
      </c>
      <c r="C113" s="90">
        <v>341934</v>
      </c>
      <c r="D113" s="87" t="s">
        <v>263</v>
      </c>
      <c r="E113" s="176">
        <v>1174</v>
      </c>
      <c r="F113" s="289"/>
      <c r="G113" s="176">
        <f t="shared" si="2"/>
        <v>1174</v>
      </c>
    </row>
    <row r="114" spans="1:7" ht="12.75">
      <c r="A114" s="187" t="s">
        <v>314</v>
      </c>
      <c r="B114" s="88" t="s">
        <v>261</v>
      </c>
      <c r="C114" s="90">
        <v>341936</v>
      </c>
      <c r="D114" s="87" t="s">
        <v>264</v>
      </c>
      <c r="E114" s="176">
        <v>1195</v>
      </c>
      <c r="F114" s="289"/>
      <c r="G114" s="176">
        <f t="shared" si="2"/>
        <v>1195</v>
      </c>
    </row>
    <row r="115" spans="1:7" ht="12.75">
      <c r="A115" s="187" t="s">
        <v>315</v>
      </c>
      <c r="B115" s="88" t="s">
        <v>261</v>
      </c>
      <c r="C115" s="90">
        <v>341938</v>
      </c>
      <c r="D115" s="87" t="s">
        <v>265</v>
      </c>
      <c r="E115" s="176">
        <v>1244</v>
      </c>
      <c r="F115" s="289"/>
      <c r="G115" s="176">
        <f t="shared" si="2"/>
        <v>1244</v>
      </c>
    </row>
    <row r="116" spans="1:7" ht="12.75">
      <c r="A116" s="187" t="s">
        <v>316</v>
      </c>
      <c r="B116" s="88" t="s">
        <v>261</v>
      </c>
      <c r="C116" s="90">
        <v>341940</v>
      </c>
      <c r="D116" s="87" t="s">
        <v>266</v>
      </c>
      <c r="E116" s="176">
        <v>1294</v>
      </c>
      <c r="F116" s="289"/>
      <c r="G116" s="176">
        <f t="shared" si="2"/>
        <v>1294</v>
      </c>
    </row>
    <row r="117" spans="1:7" ht="12.75">
      <c r="A117" s="187" t="s">
        <v>317</v>
      </c>
      <c r="B117" s="88" t="s">
        <v>261</v>
      </c>
      <c r="C117" s="90">
        <v>341941</v>
      </c>
      <c r="D117" s="87" t="s">
        <v>267</v>
      </c>
      <c r="E117" s="176">
        <v>1467</v>
      </c>
      <c r="F117" s="289"/>
      <c r="G117" s="176">
        <f t="shared" si="2"/>
        <v>1467</v>
      </c>
    </row>
    <row r="118" spans="1:7" ht="13.5" thickBot="1">
      <c r="A118" s="189" t="s">
        <v>318</v>
      </c>
      <c r="B118" s="88" t="s">
        <v>268</v>
      </c>
      <c r="C118" s="90">
        <v>342911</v>
      </c>
      <c r="D118" s="87" t="s">
        <v>269</v>
      </c>
      <c r="E118" s="176">
        <v>625</v>
      </c>
      <c r="F118" s="289">
        <v>0.07</v>
      </c>
      <c r="G118" s="176">
        <f aca="true" t="shared" si="3" ref="G118:G169">E118*(1+F118)</f>
        <v>668.75</v>
      </c>
    </row>
    <row r="119" spans="1:7" ht="12.75">
      <c r="A119" s="189" t="s">
        <v>319</v>
      </c>
      <c r="B119" s="88" t="s">
        <v>270</v>
      </c>
      <c r="C119" s="90">
        <v>342912</v>
      </c>
      <c r="D119" s="87" t="s">
        <v>269</v>
      </c>
      <c r="E119" s="176">
        <v>924</v>
      </c>
      <c r="F119" s="289">
        <v>0.07</v>
      </c>
      <c r="G119" s="175">
        <f t="shared" si="3"/>
        <v>988.6800000000001</v>
      </c>
    </row>
    <row r="120" spans="1:7" ht="13.5" thickBot="1">
      <c r="A120" s="189" t="s">
        <v>443</v>
      </c>
      <c r="B120" s="88" t="s">
        <v>327</v>
      </c>
      <c r="C120" s="90">
        <v>342912</v>
      </c>
      <c r="D120" s="134" t="s">
        <v>444</v>
      </c>
      <c r="E120" s="176">
        <v>2333</v>
      </c>
      <c r="F120" s="290">
        <v>0.07</v>
      </c>
      <c r="G120" s="176">
        <f t="shared" si="3"/>
        <v>2496.31</v>
      </c>
    </row>
    <row r="121" spans="1:7" ht="12.75">
      <c r="A121" s="189" t="s">
        <v>330</v>
      </c>
      <c r="B121" s="88" t="s">
        <v>289</v>
      </c>
      <c r="C121" s="88"/>
      <c r="D121" s="87" t="s">
        <v>257</v>
      </c>
      <c r="E121" s="176">
        <v>268</v>
      </c>
      <c r="F121" s="289">
        <v>0</v>
      </c>
      <c r="G121" s="175">
        <f t="shared" si="3"/>
        <v>268</v>
      </c>
    </row>
    <row r="122" spans="1:7" ht="12.75">
      <c r="A122" s="189" t="s">
        <v>334</v>
      </c>
      <c r="B122" s="88" t="s">
        <v>335</v>
      </c>
      <c r="C122" s="177"/>
      <c r="D122" s="178" t="s">
        <v>336</v>
      </c>
      <c r="E122" s="176">
        <v>1390</v>
      </c>
      <c r="F122" s="291">
        <v>0.055</v>
      </c>
      <c r="G122" s="176">
        <f t="shared" si="3"/>
        <v>1466.4499999999998</v>
      </c>
    </row>
    <row r="123" spans="1:7" ht="12.75">
      <c r="A123" s="189" t="s">
        <v>337</v>
      </c>
      <c r="B123" s="88" t="s">
        <v>340</v>
      </c>
      <c r="C123" s="90"/>
      <c r="D123" s="87" t="s">
        <v>338</v>
      </c>
      <c r="E123" s="176">
        <v>1799</v>
      </c>
      <c r="F123" s="289">
        <v>0.055</v>
      </c>
      <c r="G123" s="176">
        <f t="shared" si="3"/>
        <v>1897.945</v>
      </c>
    </row>
    <row r="124" spans="1:7" ht="12.75">
      <c r="A124" s="187" t="s">
        <v>339</v>
      </c>
      <c r="B124" s="88" t="s">
        <v>340</v>
      </c>
      <c r="C124" s="177"/>
      <c r="D124" s="87" t="s">
        <v>341</v>
      </c>
      <c r="E124" s="176">
        <v>2665</v>
      </c>
      <c r="F124" s="289">
        <v>0.055</v>
      </c>
      <c r="G124" s="176">
        <f t="shared" si="3"/>
        <v>2811.575</v>
      </c>
    </row>
    <row r="125" spans="1:7" ht="12.75">
      <c r="A125" s="187" t="s">
        <v>434</v>
      </c>
      <c r="B125" s="88" t="s">
        <v>340</v>
      </c>
      <c r="C125" s="177"/>
      <c r="D125" s="87" t="s">
        <v>342</v>
      </c>
      <c r="E125" s="176">
        <v>1853</v>
      </c>
      <c r="F125" s="289">
        <v>0.055</v>
      </c>
      <c r="G125" s="176">
        <f t="shared" si="3"/>
        <v>1954.915</v>
      </c>
    </row>
    <row r="126" spans="1:7" ht="13.5" thickBot="1">
      <c r="A126" s="187" t="s">
        <v>435</v>
      </c>
      <c r="B126" s="88" t="s">
        <v>340</v>
      </c>
      <c r="C126" s="177"/>
      <c r="D126" s="87" t="s">
        <v>342</v>
      </c>
      <c r="E126" s="176">
        <v>1853</v>
      </c>
      <c r="F126" s="289">
        <v>0.055</v>
      </c>
      <c r="G126" s="176">
        <f t="shared" si="3"/>
        <v>1954.915</v>
      </c>
    </row>
    <row r="127" spans="1:7" ht="12.75">
      <c r="A127" s="187" t="s">
        <v>343</v>
      </c>
      <c r="B127" s="88" t="s">
        <v>340</v>
      </c>
      <c r="C127" s="177"/>
      <c r="D127" s="87" t="s">
        <v>344</v>
      </c>
      <c r="E127" s="176">
        <v>1759</v>
      </c>
      <c r="F127" s="289">
        <v>0.055</v>
      </c>
      <c r="G127" s="175">
        <f t="shared" si="3"/>
        <v>1855.745</v>
      </c>
    </row>
    <row r="128" spans="1:7" ht="13.5" thickBot="1">
      <c r="A128" s="187" t="s">
        <v>347</v>
      </c>
      <c r="B128" s="88" t="s">
        <v>340</v>
      </c>
      <c r="C128" s="177"/>
      <c r="D128" s="87" t="s">
        <v>345</v>
      </c>
      <c r="E128" s="176">
        <v>2685</v>
      </c>
      <c r="F128" s="289">
        <v>0.055</v>
      </c>
      <c r="G128" s="176">
        <f t="shared" si="3"/>
        <v>2832.6749999999997</v>
      </c>
    </row>
    <row r="129" spans="1:7" ht="12.75">
      <c r="A129" s="187" t="s">
        <v>348</v>
      </c>
      <c r="B129" s="88" t="s">
        <v>340</v>
      </c>
      <c r="C129" s="177"/>
      <c r="D129" s="87" t="s">
        <v>346</v>
      </c>
      <c r="E129" s="176">
        <v>2262</v>
      </c>
      <c r="F129" s="289">
        <v>0.055</v>
      </c>
      <c r="G129" s="175">
        <f t="shared" si="3"/>
        <v>2386.41</v>
      </c>
    </row>
    <row r="130" spans="1:7" ht="12.75">
      <c r="A130" s="187" t="s">
        <v>349</v>
      </c>
      <c r="B130" s="88" t="s">
        <v>340</v>
      </c>
      <c r="C130" s="177"/>
      <c r="D130" s="87" t="s">
        <v>346</v>
      </c>
      <c r="E130" s="176">
        <v>2262</v>
      </c>
      <c r="F130" s="289">
        <v>0.055</v>
      </c>
      <c r="G130" s="176">
        <f t="shared" si="3"/>
        <v>2386.41</v>
      </c>
    </row>
    <row r="131" spans="1:7" ht="12.75">
      <c r="A131" s="187" t="s">
        <v>350</v>
      </c>
      <c r="B131" s="88" t="s">
        <v>340</v>
      </c>
      <c r="C131" s="177"/>
      <c r="D131" s="88" t="s">
        <v>346</v>
      </c>
      <c r="E131" s="182">
        <v>2376</v>
      </c>
      <c r="F131" s="289">
        <v>0.055</v>
      </c>
      <c r="G131" s="176">
        <f t="shared" si="3"/>
        <v>2506.68</v>
      </c>
    </row>
    <row r="132" spans="1:7" ht="12.75">
      <c r="A132" s="187" t="s">
        <v>351</v>
      </c>
      <c r="B132" s="88" t="s">
        <v>340</v>
      </c>
      <c r="C132" s="177"/>
      <c r="D132" s="88" t="s">
        <v>346</v>
      </c>
      <c r="E132" s="182">
        <v>2376</v>
      </c>
      <c r="F132" s="289">
        <v>0.055</v>
      </c>
      <c r="G132" s="176">
        <f t="shared" si="3"/>
        <v>2506.68</v>
      </c>
    </row>
    <row r="133" spans="1:7" ht="12.75">
      <c r="A133" s="187" t="s">
        <v>353</v>
      </c>
      <c r="B133" s="88" t="s">
        <v>340</v>
      </c>
      <c r="C133" s="177"/>
      <c r="D133" s="88" t="s">
        <v>346</v>
      </c>
      <c r="E133" s="182">
        <v>2790</v>
      </c>
      <c r="F133" s="289">
        <v>0.055</v>
      </c>
      <c r="G133" s="176">
        <f t="shared" si="3"/>
        <v>2943.45</v>
      </c>
    </row>
    <row r="134" spans="1:7" ht="13.5" thickBot="1">
      <c r="A134" s="187" t="s">
        <v>354</v>
      </c>
      <c r="B134" s="88" t="s">
        <v>340</v>
      </c>
      <c r="C134" s="177"/>
      <c r="D134" s="88" t="s">
        <v>346</v>
      </c>
      <c r="E134" s="182">
        <v>2790</v>
      </c>
      <c r="F134" s="289">
        <v>0.055</v>
      </c>
      <c r="G134" s="176">
        <f t="shared" si="3"/>
        <v>2943.45</v>
      </c>
    </row>
    <row r="135" spans="1:7" ht="12.75">
      <c r="A135" s="187" t="s">
        <v>394</v>
      </c>
      <c r="B135" s="88" t="s">
        <v>340</v>
      </c>
      <c r="C135" s="177"/>
      <c r="D135" s="88" t="s">
        <v>356</v>
      </c>
      <c r="E135" s="182">
        <v>2282</v>
      </c>
      <c r="F135" s="289">
        <v>0.055</v>
      </c>
      <c r="G135" s="175">
        <f t="shared" si="3"/>
        <v>2407.5099999999998</v>
      </c>
    </row>
    <row r="136" spans="1:7" ht="13.5" thickBot="1">
      <c r="A136" s="187" t="s">
        <v>357</v>
      </c>
      <c r="B136" s="88" t="s">
        <v>340</v>
      </c>
      <c r="C136" s="177"/>
      <c r="D136" s="88" t="s">
        <v>358</v>
      </c>
      <c r="E136" s="182">
        <v>3206</v>
      </c>
      <c r="F136" s="289">
        <v>0.055</v>
      </c>
      <c r="G136" s="176">
        <f t="shared" si="3"/>
        <v>3382.33</v>
      </c>
    </row>
    <row r="137" spans="1:7" ht="12.75">
      <c r="A137" s="187" t="s">
        <v>355</v>
      </c>
      <c r="B137" s="88" t="s">
        <v>340</v>
      </c>
      <c r="C137" s="177"/>
      <c r="D137" s="88" t="s">
        <v>358</v>
      </c>
      <c r="E137" s="182">
        <v>3438</v>
      </c>
      <c r="F137" s="289">
        <v>0.055</v>
      </c>
      <c r="G137" s="175">
        <f t="shared" si="3"/>
        <v>3627.0899999999997</v>
      </c>
    </row>
    <row r="138" spans="1:7" ht="13.5" thickBot="1">
      <c r="A138" s="187" t="s">
        <v>359</v>
      </c>
      <c r="B138" s="88" t="s">
        <v>340</v>
      </c>
      <c r="C138" s="177"/>
      <c r="D138" s="88" t="s">
        <v>358</v>
      </c>
      <c r="E138" s="182">
        <v>4172</v>
      </c>
      <c r="F138" s="289">
        <v>0.055</v>
      </c>
      <c r="G138" s="176">
        <f t="shared" si="3"/>
        <v>4401.46</v>
      </c>
    </row>
    <row r="139" spans="1:7" ht="12.75">
      <c r="A139" s="187" t="s">
        <v>360</v>
      </c>
      <c r="B139" s="88" t="s">
        <v>340</v>
      </c>
      <c r="C139" s="177"/>
      <c r="D139" s="88" t="s">
        <v>362</v>
      </c>
      <c r="E139" s="182">
        <v>3127</v>
      </c>
      <c r="F139" s="289">
        <v>0.055</v>
      </c>
      <c r="G139" s="175">
        <f t="shared" si="3"/>
        <v>3298.9849999999997</v>
      </c>
    </row>
    <row r="140" spans="1:7" ht="13.5" thickBot="1">
      <c r="A140" s="187" t="s">
        <v>361</v>
      </c>
      <c r="B140" s="88" t="s">
        <v>340</v>
      </c>
      <c r="C140" s="177"/>
      <c r="D140" s="88" t="s">
        <v>362</v>
      </c>
      <c r="E140" s="182">
        <v>3127</v>
      </c>
      <c r="F140" s="289">
        <v>0.055</v>
      </c>
      <c r="G140" s="176">
        <f t="shared" si="3"/>
        <v>3298.9849999999997</v>
      </c>
    </row>
    <row r="141" spans="1:7" ht="12.75">
      <c r="A141" s="187" t="s">
        <v>363</v>
      </c>
      <c r="B141" s="88" t="s">
        <v>340</v>
      </c>
      <c r="C141" s="177"/>
      <c r="D141" s="88" t="s">
        <v>362</v>
      </c>
      <c r="E141" s="182">
        <v>3520</v>
      </c>
      <c r="F141" s="289">
        <v>0.055</v>
      </c>
      <c r="G141" s="175">
        <f t="shared" si="3"/>
        <v>3713.6</v>
      </c>
    </row>
    <row r="142" spans="1:7" ht="12.75">
      <c r="A142" s="187" t="s">
        <v>364</v>
      </c>
      <c r="B142" s="88" t="s">
        <v>340</v>
      </c>
      <c r="C142" s="177"/>
      <c r="D142" s="88" t="s">
        <v>362</v>
      </c>
      <c r="E142" s="182">
        <v>3520</v>
      </c>
      <c r="F142" s="289">
        <v>0.055</v>
      </c>
      <c r="G142" s="176">
        <f t="shared" si="3"/>
        <v>3713.6</v>
      </c>
    </row>
    <row r="143" spans="1:7" ht="12.75">
      <c r="A143" s="187" t="s">
        <v>365</v>
      </c>
      <c r="B143" s="88" t="s">
        <v>340</v>
      </c>
      <c r="C143" s="177"/>
      <c r="D143" s="88" t="s">
        <v>362</v>
      </c>
      <c r="E143" s="182">
        <v>4118</v>
      </c>
      <c r="F143" s="289">
        <v>0.055</v>
      </c>
      <c r="G143" s="176">
        <f t="shared" si="3"/>
        <v>4344.49</v>
      </c>
    </row>
    <row r="144" spans="1:7" ht="12.75">
      <c r="A144" s="187" t="s">
        <v>366</v>
      </c>
      <c r="B144" s="88" t="s">
        <v>340</v>
      </c>
      <c r="C144" s="177"/>
      <c r="D144" s="88" t="s">
        <v>362</v>
      </c>
      <c r="E144" s="182">
        <v>4118</v>
      </c>
      <c r="F144" s="289">
        <v>0.055</v>
      </c>
      <c r="G144" s="176">
        <f t="shared" si="3"/>
        <v>4344.49</v>
      </c>
    </row>
    <row r="145" spans="1:7" ht="12.75">
      <c r="A145" s="187" t="s">
        <v>367</v>
      </c>
      <c r="B145" s="88" t="s">
        <v>340</v>
      </c>
      <c r="C145" s="177"/>
      <c r="D145" s="88" t="s">
        <v>368</v>
      </c>
      <c r="E145" s="182">
        <v>3358</v>
      </c>
      <c r="F145" s="289">
        <v>0.055</v>
      </c>
      <c r="G145" s="176">
        <f t="shared" si="3"/>
        <v>3542.6899999999996</v>
      </c>
    </row>
    <row r="146" spans="1:7" ht="13.5" thickBot="1">
      <c r="A146" s="187" t="s">
        <v>369</v>
      </c>
      <c r="B146" s="88" t="s">
        <v>340</v>
      </c>
      <c r="C146" s="177"/>
      <c r="D146" s="88" t="s">
        <v>370</v>
      </c>
      <c r="E146" s="182">
        <v>4285</v>
      </c>
      <c r="F146" s="289">
        <v>0.055</v>
      </c>
      <c r="G146" s="176">
        <f t="shared" si="3"/>
        <v>4520.675</v>
      </c>
    </row>
    <row r="147" spans="1:7" ht="12.75">
      <c r="A147" s="187" t="s">
        <v>371</v>
      </c>
      <c r="B147" s="88" t="s">
        <v>340</v>
      </c>
      <c r="C147" s="177"/>
      <c r="D147" s="88" t="s">
        <v>370</v>
      </c>
      <c r="E147" s="182">
        <v>6125</v>
      </c>
      <c r="F147" s="289">
        <v>0.055</v>
      </c>
      <c r="G147" s="175">
        <f t="shared" si="3"/>
        <v>6461.875</v>
      </c>
    </row>
    <row r="148" spans="1:7" ht="13.5" thickBot="1">
      <c r="A148" s="187" t="s">
        <v>372</v>
      </c>
      <c r="B148" s="88" t="s">
        <v>340</v>
      </c>
      <c r="C148" s="177"/>
      <c r="D148" s="88" t="s">
        <v>370</v>
      </c>
      <c r="E148" s="182">
        <v>5072</v>
      </c>
      <c r="F148" s="289">
        <v>0.055</v>
      </c>
      <c r="G148" s="176">
        <f t="shared" si="3"/>
        <v>5350.96</v>
      </c>
    </row>
    <row r="149" spans="1:7" ht="12.75">
      <c r="A149" s="187" t="s">
        <v>373</v>
      </c>
      <c r="B149" s="88" t="s">
        <v>242</v>
      </c>
      <c r="C149" s="177"/>
      <c r="D149" s="88" t="s">
        <v>370</v>
      </c>
      <c r="E149" s="182">
        <v>4338</v>
      </c>
      <c r="F149" s="289">
        <v>0.055</v>
      </c>
      <c r="G149" s="175">
        <f t="shared" si="3"/>
        <v>4576.59</v>
      </c>
    </row>
    <row r="150" spans="1:7" ht="12.75">
      <c r="A150" s="187" t="s">
        <v>376</v>
      </c>
      <c r="B150" s="88" t="s">
        <v>382</v>
      </c>
      <c r="C150" s="177"/>
      <c r="D150" s="88" t="s">
        <v>383</v>
      </c>
      <c r="E150" s="182">
        <v>289</v>
      </c>
      <c r="F150" s="289">
        <v>0.055</v>
      </c>
      <c r="G150" s="176">
        <f t="shared" si="3"/>
        <v>304.895</v>
      </c>
    </row>
    <row r="151" spans="1:7" ht="12.75">
      <c r="A151" s="187" t="s">
        <v>377</v>
      </c>
      <c r="B151" s="88" t="s">
        <v>382</v>
      </c>
      <c r="C151" s="177"/>
      <c r="D151" s="88" t="s">
        <v>384</v>
      </c>
      <c r="E151" s="182">
        <v>466</v>
      </c>
      <c r="F151" s="289">
        <v>0.055</v>
      </c>
      <c r="G151" s="176">
        <f t="shared" si="3"/>
        <v>491.63</v>
      </c>
    </row>
    <row r="152" spans="1:7" ht="12.75">
      <c r="A152" s="187" t="s">
        <v>378</v>
      </c>
      <c r="B152" s="88" t="s">
        <v>382</v>
      </c>
      <c r="C152" s="177"/>
      <c r="D152" s="88" t="s">
        <v>385</v>
      </c>
      <c r="E152" s="182">
        <v>653</v>
      </c>
      <c r="F152" s="289">
        <v>0.055</v>
      </c>
      <c r="G152" s="176">
        <f t="shared" si="3"/>
        <v>688.915</v>
      </c>
    </row>
    <row r="153" spans="1:7" ht="12.75">
      <c r="A153" s="187" t="s">
        <v>379</v>
      </c>
      <c r="B153" s="88" t="s">
        <v>382</v>
      </c>
      <c r="C153" s="177"/>
      <c r="D153" s="88" t="s">
        <v>386</v>
      </c>
      <c r="E153" s="182">
        <v>862</v>
      </c>
      <c r="F153" s="289">
        <v>0.055</v>
      </c>
      <c r="G153" s="176">
        <f t="shared" si="3"/>
        <v>909.41</v>
      </c>
    </row>
    <row r="154" spans="1:7" ht="13.5" thickBot="1">
      <c r="A154" s="187" t="s">
        <v>380</v>
      </c>
      <c r="B154" s="88" t="s">
        <v>382</v>
      </c>
      <c r="C154" s="177"/>
      <c r="D154" s="88" t="s">
        <v>387</v>
      </c>
      <c r="E154" s="182">
        <v>1043</v>
      </c>
      <c r="F154" s="289">
        <v>0.055</v>
      </c>
      <c r="G154" s="176">
        <f t="shared" si="3"/>
        <v>1100.365</v>
      </c>
    </row>
    <row r="155" spans="1:7" ht="12.75">
      <c r="A155" s="187" t="s">
        <v>381</v>
      </c>
      <c r="B155" s="88" t="s">
        <v>382</v>
      </c>
      <c r="C155" s="177"/>
      <c r="D155" s="88" t="s">
        <v>388</v>
      </c>
      <c r="E155" s="182">
        <v>1220</v>
      </c>
      <c r="F155" s="289">
        <v>0.055</v>
      </c>
      <c r="G155" s="175">
        <f t="shared" si="3"/>
        <v>1287.1</v>
      </c>
    </row>
    <row r="156" spans="1:7" ht="13.5" thickBot="1">
      <c r="A156" s="187" t="s">
        <v>389</v>
      </c>
      <c r="B156" s="88" t="s">
        <v>290</v>
      </c>
      <c r="C156" s="177"/>
      <c r="D156" s="88" t="s">
        <v>391</v>
      </c>
      <c r="E156" s="182">
        <v>534</v>
      </c>
      <c r="F156" s="289">
        <v>0.055</v>
      </c>
      <c r="G156" s="176">
        <f t="shared" si="3"/>
        <v>563.37</v>
      </c>
    </row>
    <row r="157" spans="1:7" ht="12.75">
      <c r="A157" s="187" t="s">
        <v>390</v>
      </c>
      <c r="B157" s="88" t="s">
        <v>290</v>
      </c>
      <c r="C157" s="177"/>
      <c r="D157" s="88" t="s">
        <v>391</v>
      </c>
      <c r="E157" s="182">
        <v>441</v>
      </c>
      <c r="F157" s="289">
        <v>0.055</v>
      </c>
      <c r="G157" s="175">
        <f t="shared" si="3"/>
        <v>465.255</v>
      </c>
    </row>
    <row r="158" spans="1:7" ht="13.5" thickBot="1">
      <c r="A158" s="187" t="s">
        <v>395</v>
      </c>
      <c r="B158" s="88" t="s">
        <v>2</v>
      </c>
      <c r="C158" s="177"/>
      <c r="D158" s="87" t="s">
        <v>396</v>
      </c>
      <c r="E158" s="182">
        <v>3166</v>
      </c>
      <c r="F158" s="289">
        <v>0.07</v>
      </c>
      <c r="G158" s="176">
        <f t="shared" si="3"/>
        <v>3387.6200000000003</v>
      </c>
    </row>
    <row r="159" spans="1:7" ht="12.75">
      <c r="A159" s="187" t="s">
        <v>397</v>
      </c>
      <c r="B159" s="88" t="s">
        <v>2</v>
      </c>
      <c r="C159" s="177"/>
      <c r="D159" s="87" t="s">
        <v>396</v>
      </c>
      <c r="E159" s="182">
        <v>3166</v>
      </c>
      <c r="F159" s="289">
        <v>0.07</v>
      </c>
      <c r="G159" s="175">
        <f t="shared" si="3"/>
        <v>3387.6200000000003</v>
      </c>
    </row>
    <row r="160" spans="1:7" ht="13.5" thickBot="1">
      <c r="A160" s="187" t="s">
        <v>398</v>
      </c>
      <c r="B160" s="88" t="s">
        <v>2</v>
      </c>
      <c r="C160" s="177"/>
      <c r="D160" s="88" t="s">
        <v>279</v>
      </c>
      <c r="E160" s="182">
        <v>3115</v>
      </c>
      <c r="F160" s="289">
        <v>0.07</v>
      </c>
      <c r="G160" s="176">
        <f t="shared" si="3"/>
        <v>3333.05</v>
      </c>
    </row>
    <row r="161" spans="1:7" ht="12.75">
      <c r="A161" s="187" t="s">
        <v>399</v>
      </c>
      <c r="B161" s="88" t="s">
        <v>401</v>
      </c>
      <c r="C161" s="177"/>
      <c r="D161" s="88" t="s">
        <v>402</v>
      </c>
      <c r="E161" s="182">
        <v>8128</v>
      </c>
      <c r="F161" s="289">
        <v>0.07</v>
      </c>
      <c r="G161" s="175">
        <f t="shared" si="3"/>
        <v>8696.960000000001</v>
      </c>
    </row>
    <row r="162" spans="1:7" ht="12.75">
      <c r="A162" s="187" t="s">
        <v>400</v>
      </c>
      <c r="B162" s="88" t="s">
        <v>401</v>
      </c>
      <c r="C162" s="177"/>
      <c r="D162" s="88" t="s">
        <v>402</v>
      </c>
      <c r="E162" s="182">
        <v>8128</v>
      </c>
      <c r="F162" s="289">
        <v>0.07</v>
      </c>
      <c r="G162" s="176">
        <f t="shared" si="3"/>
        <v>8696.960000000001</v>
      </c>
    </row>
    <row r="163" spans="1:7" ht="12.75">
      <c r="A163" s="187" t="s">
        <v>403</v>
      </c>
      <c r="B163" s="88" t="s">
        <v>2</v>
      </c>
      <c r="C163" s="177"/>
      <c r="D163" s="88" t="s">
        <v>396</v>
      </c>
      <c r="E163" s="182">
        <v>4589</v>
      </c>
      <c r="F163" s="289">
        <v>0.25</v>
      </c>
      <c r="G163" s="176">
        <f t="shared" si="3"/>
        <v>5736.25</v>
      </c>
    </row>
    <row r="164" spans="1:7" ht="12.75">
      <c r="A164" s="187" t="s">
        <v>404</v>
      </c>
      <c r="B164" s="88" t="s">
        <v>2</v>
      </c>
      <c r="C164" s="177"/>
      <c r="D164" s="88" t="s">
        <v>396</v>
      </c>
      <c r="E164" s="182">
        <v>4589</v>
      </c>
      <c r="F164" s="289">
        <v>0.25</v>
      </c>
      <c r="G164" s="176">
        <f t="shared" si="3"/>
        <v>5736.25</v>
      </c>
    </row>
    <row r="165" spans="1:7" ht="12.75">
      <c r="A165" s="187" t="s">
        <v>405</v>
      </c>
      <c r="B165" s="88" t="s">
        <v>2</v>
      </c>
      <c r="C165" s="177"/>
      <c r="D165" s="88" t="s">
        <v>279</v>
      </c>
      <c r="E165" s="182">
        <v>4305</v>
      </c>
      <c r="F165" s="289">
        <v>0.25</v>
      </c>
      <c r="G165" s="176">
        <f t="shared" si="3"/>
        <v>5381.25</v>
      </c>
    </row>
    <row r="166" spans="1:7" ht="13.5" thickBot="1">
      <c r="A166" s="187" t="s">
        <v>406</v>
      </c>
      <c r="B166" s="88" t="s">
        <v>401</v>
      </c>
      <c r="C166" s="177"/>
      <c r="D166" s="88" t="s">
        <v>402</v>
      </c>
      <c r="E166" s="182">
        <v>9266</v>
      </c>
      <c r="F166" s="289">
        <v>0.25</v>
      </c>
      <c r="G166" s="176">
        <f t="shared" si="3"/>
        <v>11582.5</v>
      </c>
    </row>
    <row r="167" spans="1:7" ht="12.75">
      <c r="A167" s="278" t="s">
        <v>407</v>
      </c>
      <c r="B167" s="279" t="s">
        <v>401</v>
      </c>
      <c r="C167" s="280"/>
      <c r="D167" s="279" t="s">
        <v>402</v>
      </c>
      <c r="E167" s="281">
        <v>9266</v>
      </c>
      <c r="F167" s="292">
        <v>0.25</v>
      </c>
      <c r="G167" s="175">
        <f t="shared" si="3"/>
        <v>11582.5</v>
      </c>
    </row>
    <row r="168" spans="1:7" ht="13.5" thickBot="1">
      <c r="A168" s="188" t="s">
        <v>439</v>
      </c>
      <c r="B168" s="136" t="s">
        <v>6</v>
      </c>
      <c r="C168" s="177"/>
      <c r="D168" s="136" t="s">
        <v>441</v>
      </c>
      <c r="E168" s="182">
        <v>15321</v>
      </c>
      <c r="F168" s="290">
        <v>0</v>
      </c>
      <c r="G168" s="176">
        <f t="shared" si="3"/>
        <v>15321</v>
      </c>
    </row>
    <row r="169" spans="1:7" ht="13.5" thickBot="1">
      <c r="A169" s="282" t="s">
        <v>440</v>
      </c>
      <c r="B169" s="283" t="s">
        <v>6</v>
      </c>
      <c r="C169" s="179"/>
      <c r="D169" s="283" t="s">
        <v>441</v>
      </c>
      <c r="E169" s="183">
        <v>15321</v>
      </c>
      <c r="F169" s="293">
        <v>0</v>
      </c>
      <c r="G169" s="175">
        <f t="shared" si="3"/>
        <v>15321</v>
      </c>
    </row>
  </sheetData>
  <sheetProtection/>
  <printOptions/>
  <pageMargins left="0.7874015748031497" right="0.7874015748031497" top="0" bottom="0" header="0.5118110236220472" footer="0.5118110236220472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Jindrich Ruzicka</dc:creator>
  <cp:keywords/>
  <dc:description/>
  <cp:lastModifiedBy>Admin</cp:lastModifiedBy>
  <cp:lastPrinted>2021-06-08T08:30:15Z</cp:lastPrinted>
  <dcterms:created xsi:type="dcterms:W3CDTF">2007-07-24T07:17:03Z</dcterms:created>
  <dcterms:modified xsi:type="dcterms:W3CDTF">2021-12-13T14:16:38Z</dcterms:modified>
  <cp:category/>
  <cp:version/>
  <cp:contentType/>
  <cp:contentStatus/>
</cp:coreProperties>
</file>